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codeName="ThisWorkbook"/>
  <mc:AlternateContent xmlns:mc="http://schemas.openxmlformats.org/markup-compatibility/2006">
    <mc:Choice Requires="x15">
      <x15ac:absPath xmlns:x15ac="http://schemas.microsoft.com/office/spreadsheetml/2010/11/ac" url="https://rbnzgovt.sharepoint.com/sites/Policy-DepositTakers/DTA/DTA Standards Hub/Tranche 2 Consultation - February 2026/Versions for website/Data collection templates for Reporting Standard/"/>
    </mc:Choice>
  </mc:AlternateContent>
  <xr:revisionPtr revIDLastSave="291" documentId="13_ncr:1_{886F9F8B-44DA-41D0-A842-E96D3B325291}" xr6:coauthVersionLast="47" xr6:coauthVersionMax="47" xr10:uidLastSave="{A955DE62-789A-4724-99BE-282115F7929D}"/>
  <bookViews>
    <workbookView xWindow="-120" yWindow="-120" windowWidth="29040" windowHeight="15720" tabRatio="714" xr2:uid="{00000000-000D-0000-FFFF-FFFF00000000}"/>
  </bookViews>
  <sheets>
    <sheet name="Cover" sheetId="113" r:id="rId1"/>
    <sheet name="Large credit exposures" sheetId="109" r:id="rId2"/>
    <sheet name="Sign-off" sheetId="118" r:id="rId3"/>
    <sheet name="Lists" sheetId="116" state="hidden" r:id="rId4"/>
    <sheet name="ALF Admin" sheetId="120" state="hidden" r:id="rId5"/>
    <sheet name="Dates" sheetId="117" state="hidden" r:id="rId6"/>
    <sheet name="Change log" sheetId="121" state="hidden" r:id="rId7"/>
  </sheets>
  <externalReferences>
    <externalReference r:id="rId8"/>
    <externalReference r:id="rId9"/>
    <externalReference r:id="rId10"/>
    <externalReference r:id="rId11"/>
    <externalReference r:id="rId12"/>
    <externalReference r:id="rId13"/>
  </externalReferences>
  <definedNames>
    <definedName name="_AMO_UniqueIdentifier" hidden="1">"'13a4efab-36d6-40ff-b772-4a2f32d7d827'"</definedName>
    <definedName name="_xlnm._FilterDatabase" localSheetId="3" hidden="1">Lists!$A$1:$M$26</definedName>
    <definedName name="a">#REF!</definedName>
    <definedName name="ad">#REF!</definedName>
    <definedName name="ANZSIC">Lists!$D$2:$D$42</definedName>
    <definedName name="Banks" localSheetId="0">Lists!$A$3:$A$42</definedName>
    <definedName name="Banks">#REF!</definedName>
    <definedName name="E">#REF!</definedName>
    <definedName name="expense_a">#REF!</definedName>
    <definedName name="expense_borrowings">#REF!</definedName>
    <definedName name="expense_borrowings_related">#REF!</definedName>
    <definedName name="expense_borrowings_total">#REF!</definedName>
    <definedName name="expense_debt_securities">#REF!</definedName>
    <definedName name="expense_debt_securities_related">#REF!</definedName>
    <definedName name="expense_debt_securities_total">#REF!</definedName>
    <definedName name="expense_deposits">#REF!</definedName>
    <definedName name="expense_deposits_related">#REF!</definedName>
    <definedName name="expense_deposits_total">#REF!</definedName>
    <definedName name="expense_derivatives">#REF!</definedName>
    <definedName name="expense_derivatives_related">#REF!</definedName>
    <definedName name="expense_derivatives_total">#REF!</definedName>
    <definedName name="expense_other">#REF!</definedName>
    <definedName name="expense_other_related">#REF!</definedName>
    <definedName name="expense_other_total">#REF!</definedName>
    <definedName name="expense_total">#REF!</definedName>
    <definedName name="expense_total_related">#REF!</definedName>
    <definedName name="expense_total_total">#REF!</definedName>
    <definedName name="income_cash">#REF!</definedName>
    <definedName name="income_cash_total">#REF!</definedName>
    <definedName name="income_debt_securities">#REF!</definedName>
    <definedName name="income_debt_securities_related">#REF!</definedName>
    <definedName name="income_debt_securities_total">#REF!</definedName>
    <definedName name="income_deposits">#REF!</definedName>
    <definedName name="income_deposits_related">#REF!</definedName>
    <definedName name="income_deposits_total">#REF!</definedName>
    <definedName name="income_derivative">#REF!</definedName>
    <definedName name="income_derivatives_related">#REF!</definedName>
    <definedName name="income_derivatives_total">#REF!</definedName>
    <definedName name="income_loans">#REF!</definedName>
    <definedName name="income_loans_related">#REF!</definedName>
    <definedName name="income_loans_total">#REF!</definedName>
    <definedName name="income_other">#REF!</definedName>
    <definedName name="income_other_related">#REF!</definedName>
    <definedName name="income_other_total">#REF!</definedName>
    <definedName name="income_total">#REF!</definedName>
    <definedName name="income_total_related">#REF!</definedName>
    <definedName name="income_total_total">#REF!</definedName>
    <definedName name="Locally_Incorporated">Lists!$A$47:$A$59</definedName>
    <definedName name="Managed_Fund_List" localSheetId="2">'[1]External clients'!$B$50:$B$99</definedName>
    <definedName name="Managed_Fund_List">'[2]External clients'!$B$50:$B$99</definedName>
    <definedName name="_xlnm.Print_Area" localSheetId="0">Cover!$A$1:$N$51</definedName>
    <definedName name="_xlnm.Print_Area" localSheetId="1">'Large credit exposures'!$A$1:$V$38</definedName>
    <definedName name="_xlnm.Print_Area" localSheetId="3">Lists!$F$1:$I$42</definedName>
    <definedName name="_xlnm.Print_Area" localSheetId="2">'Sign-off'!$A$1:$O$87</definedName>
    <definedName name="Q">#REF!</definedName>
    <definedName name="s_QIS_Version">'[3]hidden sheet'!$G$1</definedName>
    <definedName name="sd">#REF!</definedName>
    <definedName name="securitisation_asset">'[4]7 Securitisation (Qtly)'!$R$70:$R$80</definedName>
    <definedName name="securitisation_structure">'[4]7 Securitisation (Qtly)'!$Q$70:$Q$77</definedName>
    <definedName name="SorL" localSheetId="2">[5]Sheet1!$B$1:$B$2</definedName>
    <definedName name="SorL">[6]Sheet1!$B$1:$B$2</definedName>
    <definedName name="test">#REF!</definedName>
    <definedName name="v_QIS_Insurer_Names">'[3]hidden sheet'!$C$1:$C$98</definedName>
    <definedName name="v_QIS_YearEnd_Dates">'[3]hidden sheet'!$B$1:$B$112</definedName>
    <definedName name="W">#REF!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3" i="109" l="1"/>
  <c r="J23" i="109"/>
  <c r="E28" i="109"/>
  <c r="D28" i="109"/>
  <c r="E37" i="109"/>
  <c r="D37" i="109"/>
  <c r="J27" i="109"/>
  <c r="J26" i="109"/>
  <c r="J25" i="109"/>
  <c r="J24" i="109"/>
  <c r="E33" i="109" l="1"/>
  <c r="E34" i="109"/>
  <c r="E35" i="109"/>
  <c r="E36" i="109"/>
  <c r="E32" i="109"/>
  <c r="E24" i="109"/>
  <c r="E25" i="109"/>
  <c r="E26" i="109"/>
  <c r="E27" i="109"/>
  <c r="E23" i="109"/>
  <c r="J36" i="109" l="1"/>
  <c r="J35" i="109"/>
  <c r="J34" i="109"/>
  <c r="J33" i="109"/>
  <c r="J32" i="109"/>
  <c r="C24" i="109" l="1"/>
  <c r="C25" i="109"/>
  <c r="C26" i="109"/>
  <c r="C27" i="109"/>
  <c r="D11" i="109" l="1"/>
  <c r="D13" i="109"/>
  <c r="C6" i="120"/>
  <c r="B6" i="120" s="1"/>
  <c r="B8" i="12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Wendy Wong</author>
    <author>Rachel Fleet</author>
  </authors>
  <commentList>
    <comment ref="L11" authorId="0" shapeId="0" xr:uid="{00000000-0006-0000-0100-000001000000}">
      <text>
        <r>
          <rPr>
            <sz val="10"/>
            <rFont val="Arial"/>
            <family val="2"/>
          </rPr>
          <t>Select your deposit taker's external credit rating (only where applicable).  If your deposit taker is not rated by a particular rating agency then do not complete it for that rating agency.</t>
        </r>
      </text>
    </comment>
    <comment ref="B15" authorId="1" shapeId="0" xr:uid="{00000000-0006-0000-0100-000002000000}">
      <text>
        <r>
          <rPr>
            <sz val="10"/>
            <rFont val="Arial"/>
            <family val="2"/>
          </rPr>
          <t>as per Disclosure Statements Standard definitions</t>
        </r>
      </text>
    </comment>
    <comment ref="B16" authorId="1" shapeId="0" xr:uid="{00000000-0006-0000-0100-000003000000}">
      <text>
        <r>
          <rPr>
            <sz val="10"/>
            <rFont val="Arial"/>
            <family val="2"/>
          </rPr>
          <t>as per Disclosure Statements Standard definitions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Neil Humphries</author>
  </authors>
  <commentList>
    <comment ref="D2" authorId="0" shapeId="0" xr:uid="{00000000-0006-0000-0600-000001000000}">
      <text>
        <r>
          <rPr>
            <sz val="9"/>
            <color indexed="81"/>
            <rFont val="Tahoma"/>
            <family val="2"/>
          </rPr>
          <t>Dairy Farming (A016)</t>
        </r>
      </text>
    </comment>
    <comment ref="D3" authorId="0" shapeId="0" xr:uid="{00000000-0006-0000-0600-000002000000}">
      <text>
        <r>
          <rPr>
            <sz val="9"/>
            <color indexed="81"/>
            <rFont val="Tahoma"/>
            <family val="2"/>
          </rPr>
          <t xml:space="preserve">Sheep, Beef Cattle and Grain Farming (A014)
</t>
        </r>
      </text>
    </comment>
    <comment ref="D4" authorId="0" shapeId="0" xr:uid="{00000000-0006-0000-0600-000003000000}">
      <text>
        <r>
          <rPr>
            <sz val="9"/>
            <color indexed="81"/>
            <rFont val="Tahoma"/>
            <family val="2"/>
          </rPr>
          <t>Horticulture and Fruit Growing (A011 - A013)</t>
        </r>
      </text>
    </comment>
    <comment ref="D5" authorId="0" shapeId="0" xr:uid="{00000000-0006-0000-0600-000004000000}">
      <text>
        <r>
          <rPr>
            <sz val="9"/>
            <color indexed="81"/>
            <rFont val="Tahoma"/>
            <family val="2"/>
          </rPr>
          <t>Other Crop Growing (A015), Poultry Farming (A017), Deer Farming (A018), and Other Livestock Farming (A019).</t>
        </r>
      </text>
    </comment>
  </commentList>
</comments>
</file>

<file path=xl/sharedStrings.xml><?xml version="1.0" encoding="utf-8"?>
<sst xmlns="http://schemas.openxmlformats.org/spreadsheetml/2006/main" count="753" uniqueCount="375">
  <si>
    <t xml:space="preserve">  </t>
  </si>
  <si>
    <t>LARGE CREDIT EXPOSURES DATA COLLECTION</t>
  </si>
  <si>
    <t>Organisation name</t>
  </si>
  <si>
    <t>Select from list</t>
  </si>
  <si>
    <t>Address</t>
  </si>
  <si>
    <t>Reporting date</t>
  </si>
  <si>
    <r>
      <rPr>
        <sz val="11"/>
        <color rgb="FF000000"/>
        <rFont val="Segoe UI"/>
        <scheme val="minor"/>
      </rPr>
      <t xml:space="preserve">Please submit the completed data collection no later than </t>
    </r>
    <r>
      <rPr>
        <b/>
        <sz val="11"/>
        <color rgb="FF000000"/>
        <rFont val="Segoe UI"/>
        <scheme val="minor"/>
      </rPr>
      <t>23</t>
    </r>
    <r>
      <rPr>
        <sz val="11"/>
        <color rgb="FF000000"/>
        <rFont val="Segoe UI"/>
        <scheme val="minor"/>
      </rPr>
      <t xml:space="preserve"> working days after the end of the quarter being reported on.</t>
    </r>
  </si>
  <si>
    <t xml:space="preserve">Purpose of Collection </t>
  </si>
  <si>
    <t>The large credit exposures data collection collects quarterly financial information on credit exposures to counterparties that are significant to the licensed deposit taker. The aim is to:</t>
  </si>
  <si>
    <t>• Analyse the risks to individual deposit takers and to the financial system associated with the potential default of a single counterparty or a group of closely related counterparties;</t>
  </si>
  <si>
    <t>• Identify individual or groups of credit exposures whose default would have a significant impact on each
  deposit taker and the overall system;</t>
  </si>
  <si>
    <t xml:space="preserve"> • Support prudential monitoring of the deposit taking sector.</t>
  </si>
  <si>
    <t>Legal requirement</t>
  </si>
  <si>
    <t>This information is collected under the Deposit Takers (Reporting) Standard 2027.</t>
  </si>
  <si>
    <t>Confidentiality of information required</t>
  </si>
  <si>
    <t>All information collected will be held in confidence by the Reserve Bank and may only be disclosed outside the Reserve Bank in the circumstances set out in section 442 of the Deposit Takers Act 2023 (the Act).
Please note that the Reserve Bank may publish or disclose information provided by you on its Financial Strength Dashboard (the Dashboard), under s 442(2)(c) of the Act. The Dashboard provides the public with information that is relevant to the Reserve Bank’s financial stability objective. Any such disclosure will be communicated to you in advance.</t>
  </si>
  <si>
    <t>Reserve Bank Contacts</t>
  </si>
  <si>
    <t xml:space="preserve">For help and information please use contact details below:  </t>
  </si>
  <si>
    <t>☎</t>
  </si>
  <si>
    <t>Phone:</t>
  </si>
  <si>
    <t>📧</t>
  </si>
  <si>
    <t>Email:</t>
  </si>
  <si>
    <t>statsunit@rbnz.govt.nz</t>
  </si>
  <si>
    <t>Procedures and definitions</t>
  </si>
  <si>
    <t xml:space="preserve">Additional information will be available on the Reserve Bank website. </t>
  </si>
  <si>
    <t>Click here</t>
  </si>
  <si>
    <r>
      <rPr>
        <sz val="10"/>
        <color rgb="FF000000"/>
        <rFont val="Segoe UI Semibold"/>
        <family val="2"/>
      </rPr>
      <t xml:space="preserve">Please note that some aspects of this data collection will be updated for consistency with the  </t>
    </r>
    <r>
      <rPr>
        <sz val="10"/>
        <color rgb="FFFF0000"/>
        <rFont val="Segoe UI Semibold"/>
        <family val="2"/>
      </rPr>
      <t>Deposit Takers (Related Party Exposures) Standard 2027 and the Deposit Takers (Capital) Standard 2027</t>
    </r>
    <r>
      <rPr>
        <sz val="10"/>
        <color rgb="FF000000"/>
        <rFont val="Segoe UI Semibold"/>
        <family val="2"/>
      </rPr>
      <t xml:space="preserve">. Exposure drafts of these standards have not been published at this time and are expected to be released in June 2026. To aim users’ interpretation of the definitions, please refer to the current Connected Exposures Policy (BS8) </t>
    </r>
    <r>
      <rPr>
        <sz val="10"/>
        <color rgb="FFFF0000"/>
        <rFont val="Segoe UI Semibold"/>
        <family val="2"/>
      </rPr>
      <t>and BPR documents</t>
    </r>
    <r>
      <rPr>
        <sz val="10"/>
        <color rgb="FF000000"/>
        <rFont val="Segoe UI Semibold"/>
        <family val="2"/>
      </rPr>
      <t>. These will be replaced with references to the</t>
    </r>
    <r>
      <rPr>
        <sz val="10"/>
        <color rgb="FFFF0000"/>
        <rFont val="Segoe UI Semibold"/>
        <family val="2"/>
      </rPr>
      <t xml:space="preserve"> Deposit Takers Standards</t>
    </r>
    <r>
      <rPr>
        <sz val="10"/>
        <color rgb="FF000000"/>
        <rFont val="Segoe UI Semibold"/>
        <family val="2"/>
      </rPr>
      <t xml:space="preserve"> in due course. </t>
    </r>
  </si>
  <si>
    <t>V2.0 (2026) Group 3</t>
  </si>
  <si>
    <t xml:space="preserve">LARGE CREDIT EXPOSURES </t>
  </si>
  <si>
    <r>
      <rPr>
        <sz val="12"/>
        <color rgb="FF000000"/>
        <rFont val="Segoe UI"/>
        <family val="2"/>
        <scheme val="minor"/>
      </rPr>
      <t xml:space="preserve">Please provide details for the largest credit exposures which are required to complete your list of top </t>
    </r>
    <r>
      <rPr>
        <b/>
        <sz val="12"/>
        <color rgb="FF000000"/>
        <rFont val="Segoe UI"/>
        <family val="2"/>
        <scheme val="minor"/>
      </rPr>
      <t>5</t>
    </r>
    <r>
      <rPr>
        <sz val="12"/>
        <color rgb="FF000000"/>
        <rFont val="Segoe UI"/>
        <family val="2"/>
        <scheme val="minor"/>
      </rPr>
      <t xml:space="preserve"> exposures which meet the requirements defined for the Financial Strength dashboard. </t>
    </r>
  </si>
  <si>
    <t>Note</t>
  </si>
  <si>
    <t>• Complete for the reference quarter-end date</t>
  </si>
  <si>
    <t>• Please report all figures as millions to three decimal points, i.e. to the nearest thousand New Zealand dollars. For example $1,234,567.89 is reported as 1.235.  Please do not load zeros to cells where there are no values, leave the cells blank.  Only load a zero if the cell contains a value but it is really small e.g. 0.0004</t>
  </si>
  <si>
    <t>• Please exclude exposures below NZ$1m or equivalent in foreign currency.</t>
  </si>
  <si>
    <t xml:space="preserve">• Include resident and non resident exposures.  </t>
  </si>
  <si>
    <t xml:space="preserve">• Cells that are coloured grey or pale yellow are either auto populated with a formulae or from a cell in another tab. Do not enter data in these cells.  </t>
  </si>
  <si>
    <t>Reporting entity</t>
  </si>
  <si>
    <t>Reporting entity's external credit rating</t>
  </si>
  <si>
    <t>Standard and Poor's</t>
  </si>
  <si>
    <t>As at the quarter ended:</t>
  </si>
  <si>
    <t>Fitch</t>
  </si>
  <si>
    <t>Moody's</t>
  </si>
  <si>
    <t>Tier 1 Capital (for % Calculation)</t>
  </si>
  <si>
    <t>Equifax</t>
  </si>
  <si>
    <t>Equity (for % Calculation)</t>
  </si>
  <si>
    <t>Exempted from obtaining a credit rating</t>
  </si>
  <si>
    <t>Select from the list</t>
  </si>
  <si>
    <t>Summary of large credit exposures, for the Financial Strength Dashboard</t>
  </si>
  <si>
    <t>Enter your top-5 exposures to Deposit Taking Group counterparties</t>
  </si>
  <si>
    <t>Counterparty name or Group name</t>
  </si>
  <si>
    <t>Industry classification</t>
  </si>
  <si>
    <t>Aggregate "credit exposure" (as per the Disclosure Statements Standard)</t>
  </si>
  <si>
    <t>Aggregate credit exposure as % of Tier 1 Capital</t>
  </si>
  <si>
    <t>Count of exposures to deposit taking group counterparties &gt;10% Tier 1</t>
  </si>
  <si>
    <t>Validation check</t>
  </si>
  <si>
    <t>Top-5 Total</t>
  </si>
  <si>
    <t>Enter your top-5 exposures to non-Deposit Taking counterparties</t>
  </si>
  <si>
    <t>Count of exposures to non-deposit taking counterparties &gt;10% Tier 1</t>
  </si>
  <si>
    <t>COMMENTS &amp; SIGN-OFF</t>
  </si>
  <si>
    <t>Contacts</t>
  </si>
  <si>
    <t>Please provide the names and details of contacts as specified below:</t>
  </si>
  <si>
    <t>Primary contact</t>
  </si>
  <si>
    <t>Secondary contact</t>
  </si>
  <si>
    <t>Name:</t>
  </si>
  <si>
    <t>Nominated Senior Executive</t>
  </si>
  <si>
    <t>Comments</t>
  </si>
  <si>
    <r>
      <t xml:space="preserve">Please provide details below concerning any </t>
    </r>
    <r>
      <rPr>
        <b/>
        <sz val="11"/>
        <color indexed="8"/>
        <rFont val="Segoe UI"/>
        <family val="2"/>
        <scheme val="minor"/>
      </rPr>
      <t>significant variances</t>
    </r>
    <r>
      <rPr>
        <sz val="11"/>
        <color indexed="8"/>
        <rFont val="Segoe UI"/>
        <family val="2"/>
        <scheme val="minor"/>
      </rPr>
      <t xml:space="preserve"> in the data provided (such as one-off business factors):</t>
    </r>
  </si>
  <si>
    <r>
      <t xml:space="preserve">Please provide details below concerning any </t>
    </r>
    <r>
      <rPr>
        <b/>
        <sz val="11"/>
        <color indexed="8"/>
        <rFont val="Segoe UI"/>
        <family val="2"/>
        <scheme val="minor"/>
      </rPr>
      <t xml:space="preserve">revisions </t>
    </r>
    <r>
      <rPr>
        <sz val="11"/>
        <color indexed="8"/>
        <rFont val="Segoe UI"/>
        <family val="2"/>
        <scheme val="minor"/>
      </rPr>
      <t>made to data previously provided:</t>
    </r>
  </si>
  <si>
    <r>
      <t xml:space="preserve">Please provide details below concerning any </t>
    </r>
    <r>
      <rPr>
        <b/>
        <sz val="11"/>
        <color indexed="8"/>
        <rFont val="Segoe UI"/>
        <family val="2"/>
        <scheme val="minor"/>
      </rPr>
      <t xml:space="preserve">changes in practice </t>
    </r>
    <r>
      <rPr>
        <sz val="11"/>
        <color indexed="8"/>
        <rFont val="Segoe UI"/>
        <family val="2"/>
        <scheme val="minor"/>
      </rPr>
      <t>(such as change to IFRS):</t>
    </r>
  </si>
  <si>
    <t>Change of business details</t>
  </si>
  <si>
    <r>
      <t xml:space="preserve">If the </t>
    </r>
    <r>
      <rPr>
        <b/>
        <sz val="11"/>
        <color indexed="8"/>
        <rFont val="Segoe UI"/>
        <family val="2"/>
        <scheme val="minor"/>
      </rPr>
      <t>legal name</t>
    </r>
    <r>
      <rPr>
        <sz val="11"/>
        <color indexed="8"/>
        <rFont val="Segoe UI"/>
        <family val="2"/>
        <scheme val="minor"/>
      </rPr>
      <t xml:space="preserve"> of this business has changed during the month please provide details of the new name below:</t>
    </r>
  </si>
  <si>
    <r>
      <t xml:space="preserve">If the </t>
    </r>
    <r>
      <rPr>
        <b/>
        <sz val="11"/>
        <color indexed="8"/>
        <rFont val="Segoe UI"/>
        <family val="2"/>
        <scheme val="minor"/>
      </rPr>
      <t>address</t>
    </r>
    <r>
      <rPr>
        <sz val="11"/>
        <color indexed="8"/>
        <rFont val="Segoe UI"/>
        <family val="2"/>
        <scheme val="minor"/>
      </rPr>
      <t xml:space="preserve"> of this business has changed during the month please provide details of the new address below:</t>
    </r>
  </si>
  <si>
    <t>Time taken</t>
  </si>
  <si>
    <t xml:space="preserve">Please record how long it took you (and any other employees) to read the instructions, collect the information and answer this questionnaire. </t>
  </si>
  <si>
    <t>hours</t>
  </si>
  <si>
    <t>minutes</t>
  </si>
  <si>
    <t>Sign-off</t>
  </si>
  <si>
    <t>I confirm that I have completed this return and commented as appropriate</t>
  </si>
  <si>
    <t>Date:</t>
  </si>
  <si>
    <t>Submitting the form</t>
  </si>
  <si>
    <t>If your organisation has access to BOX services, please upload using this secure facility. Otherwise, please provide the completed data collection as a password protected encrypted file and email to statsunit@rbnz.govt.nz. Please also text the password for the encrypted file to 021 190 4926.</t>
  </si>
  <si>
    <t>All licensed G1 and G2 Deposit Takers</t>
  </si>
  <si>
    <t> </t>
  </si>
  <si>
    <t>Industry Classification</t>
  </si>
  <si>
    <t xml:space="preserve"> NZ licensed Deposit Takers and their parents</t>
  </si>
  <si>
    <t>Classification</t>
  </si>
  <si>
    <t>count_sp</t>
  </si>
  <si>
    <t>count_f</t>
  </si>
  <si>
    <t>count_m</t>
  </si>
  <si>
    <t>count_e</t>
  </si>
  <si>
    <t>large</t>
  </si>
  <si>
    <t>S&amp;P equiv</t>
  </si>
  <si>
    <t>FSIS Code</t>
  </si>
  <si>
    <t>Agriculture: Dairy farming</t>
  </si>
  <si>
    <t>ANZ - Australia and New Zealand Banking Group Limited (Australia banking group)</t>
  </si>
  <si>
    <t>Non-residents: Financial institutions - banks</t>
  </si>
  <si>
    <t>AAA</t>
  </si>
  <si>
    <t>Aaa</t>
  </si>
  <si>
    <t>ANZ Bank New Zealand Limited</t>
  </si>
  <si>
    <t>ANZ</t>
  </si>
  <si>
    <t xml:space="preserve">Agriculture: Sheep, beef cattle &amp; grain farming </t>
  </si>
  <si>
    <t>ANZ - ANZ Bank New Zealand Limited</t>
  </si>
  <si>
    <t>Depository Institutions</t>
  </si>
  <si>
    <t>AA+</t>
  </si>
  <si>
    <t>Aa1</t>
  </si>
  <si>
    <t>Yes</t>
  </si>
  <si>
    <t>Australia and New Zealand Banking Group Limited (B)</t>
  </si>
  <si>
    <t>ANZB</t>
  </si>
  <si>
    <t>Agriculture: Horticulture</t>
  </si>
  <si>
    <t>ANZ - Australia and New Zealand Banking Group Limited (NZ branch)</t>
  </si>
  <si>
    <t>AA</t>
  </si>
  <si>
    <t>Aa2</t>
  </si>
  <si>
    <t>No</t>
  </si>
  <si>
    <t>ASB Bank Limited</t>
  </si>
  <si>
    <t>ASB-BK</t>
  </si>
  <si>
    <t>Agriculture: Other agriculture on farm</t>
  </si>
  <si>
    <t>BoB - Bank of Baroda Limited (India banking group)</t>
  </si>
  <si>
    <t>AA-</t>
  </si>
  <si>
    <t>Aa3</t>
  </si>
  <si>
    <t>Bank of China (New Zealand) Limited</t>
  </si>
  <si>
    <t>BOC</t>
  </si>
  <si>
    <t>Forestry &amp; logging</t>
  </si>
  <si>
    <t>BoB - Bank of Baroda (New Zealand) Limited</t>
  </si>
  <si>
    <t>A+</t>
  </si>
  <si>
    <t>A1</t>
  </si>
  <si>
    <t>Bank of China Limited (B)</t>
  </si>
  <si>
    <t>BOCB</t>
  </si>
  <si>
    <t>Aquaculture, fishing, hunting &amp; trapping</t>
  </si>
  <si>
    <t>BoC - Bank of China Limited (China banking group)</t>
  </si>
  <si>
    <t>A</t>
  </si>
  <si>
    <t>A2</t>
  </si>
  <si>
    <t>Bank of New Zealand</t>
  </si>
  <si>
    <t>BNZ</t>
  </si>
  <si>
    <t>Agriculture, forestry and fishing support services</t>
  </si>
  <si>
    <t>BoC - Bank of China (New Zealand) Limited</t>
  </si>
  <si>
    <t>A-</t>
  </si>
  <si>
    <t>A3</t>
  </si>
  <si>
    <t>China Construction Bank (New Zealand) Limited</t>
  </si>
  <si>
    <t>CCB</t>
  </si>
  <si>
    <t>Mining</t>
  </si>
  <si>
    <t>BoC - Bank of China Limited (NZ branch)</t>
  </si>
  <si>
    <t>BBB+</t>
  </si>
  <si>
    <t>Baa1</t>
  </si>
  <si>
    <t>China Construction Bank Corporation (B)</t>
  </si>
  <si>
    <t>CCBB</t>
  </si>
  <si>
    <t>Food product, beverage &amp; tobacco manufacturing</t>
  </si>
  <si>
    <t>BoI - Bank of India (New Zealand) Limited</t>
  </si>
  <si>
    <t>BBB</t>
  </si>
  <si>
    <t>Baa2</t>
  </si>
  <si>
    <t>Citibank N A (B)</t>
  </si>
  <si>
    <t>CITI-BK</t>
  </si>
  <si>
    <t>Textile, leather, clothing &amp; footwear manufacturing</t>
  </si>
  <si>
    <t>BoI - Bank of India Limited (India banking group)</t>
  </si>
  <si>
    <t>BBB-</t>
  </si>
  <si>
    <t>Baa3</t>
  </si>
  <si>
    <t>Commonwealth Bank of Australia (B)</t>
  </si>
  <si>
    <t>CBAB</t>
  </si>
  <si>
    <t>Wood, paper &amp; printing manufacturing</t>
  </si>
  <si>
    <t>BoTMU - The Bank of Tokyo-Mitsubishi UFJ Limited (Japan banking group)</t>
  </si>
  <si>
    <t>BB+</t>
  </si>
  <si>
    <t>Ba1</t>
  </si>
  <si>
    <t>Cooperatieve Rabobank U.A. trading as Rabobank Nederland (B)</t>
  </si>
  <si>
    <t>RABOB</t>
  </si>
  <si>
    <t>Other manufacturing</t>
  </si>
  <si>
    <t>BoTMU - The Bank of Tokyo-Mitsubishi UFJ Limited (NZ branch)</t>
  </si>
  <si>
    <t>BB</t>
  </si>
  <si>
    <t>Ba2</t>
  </si>
  <si>
    <t>Heartland Bank Limited</t>
  </si>
  <si>
    <t>HEART-BK</t>
  </si>
  <si>
    <t>Electricity, gas, water &amp; waste services</t>
  </si>
  <si>
    <t>CBA - Commonwealth Bank of Australia  (Australia banking group)</t>
  </si>
  <si>
    <t>BB-</t>
  </si>
  <si>
    <t>Ba3</t>
  </si>
  <si>
    <t>Heartland Bank Limited - Banking Group</t>
  </si>
  <si>
    <t>HEART-Grp</t>
  </si>
  <si>
    <t>Construction</t>
  </si>
  <si>
    <t>CBA - ASB Bank Limited</t>
  </si>
  <si>
    <t>B+</t>
  </si>
  <si>
    <t>B1</t>
  </si>
  <si>
    <t>Industrial and Commercial Bank of China (New Zealand) Limited</t>
  </si>
  <si>
    <t>ICBC</t>
  </si>
  <si>
    <t>Wholesale trade</t>
  </si>
  <si>
    <t>CBA - Commonwealth Bank of Australia (NZ branch)</t>
  </si>
  <si>
    <t>B</t>
  </si>
  <si>
    <t>B2</t>
  </si>
  <si>
    <t>Industrial and Commercial Bank of China Limited (B)</t>
  </si>
  <si>
    <t>ICBCB</t>
  </si>
  <si>
    <t>Retail trade</t>
  </si>
  <si>
    <t>CCB - China Construction Bank Corporation (China banking group)</t>
  </si>
  <si>
    <t>B-</t>
  </si>
  <si>
    <t>B3</t>
  </si>
  <si>
    <t>JPMorgan Chase Bank NA (B)</t>
  </si>
  <si>
    <t>JPMC</t>
  </si>
  <si>
    <t>Accommodation &amp; food services</t>
  </si>
  <si>
    <t>CCB - China Construction Bank (New Zealand) Limited</t>
  </si>
  <si>
    <t>CCC+</t>
  </si>
  <si>
    <t>Caa1</t>
  </si>
  <si>
    <t>Kiwibank Limited</t>
  </si>
  <si>
    <t>KIWI</t>
  </si>
  <si>
    <t>Transport, postal &amp; warehousing</t>
  </si>
  <si>
    <t>CCB - China Construction Bank Corporation (NZ branch)</t>
  </si>
  <si>
    <t>CCC</t>
  </si>
  <si>
    <t>Caa2</t>
  </si>
  <si>
    <t>Kookmin Bank (B)</t>
  </si>
  <si>
    <t>KOOK</t>
  </si>
  <si>
    <t>Information media &amp; telecommunications</t>
  </si>
  <si>
    <t>CHRISAV - Christian Savings Limited</t>
  </si>
  <si>
    <t>CCC-</t>
  </si>
  <si>
    <t>Caa3</t>
  </si>
  <si>
    <t>Rabobank New Zealand Limited</t>
  </si>
  <si>
    <t>RABO-NZ</t>
  </si>
  <si>
    <t>Depository institutions</t>
  </si>
  <si>
    <t>CITI - Citigroup Inc (Ultimate holding company)</t>
  </si>
  <si>
    <t>Non-residents: Financial institutions - other</t>
  </si>
  <si>
    <t>CC</t>
  </si>
  <si>
    <t>Ca</t>
  </si>
  <si>
    <t>SBS Bank</t>
  </si>
  <si>
    <t>SBS-Bk</t>
  </si>
  <si>
    <t>Insurance</t>
  </si>
  <si>
    <t>CITI - Citibank N.A. (US banking group)</t>
  </si>
  <si>
    <t>C</t>
  </si>
  <si>
    <t>The Bank of Tokyo-Mitsubishi UFJ Limited (B)</t>
  </si>
  <si>
    <t>MUFG</t>
  </si>
  <si>
    <t>Pension funds</t>
  </si>
  <si>
    <t>CITI - Citibank N.A. (NZ branch)</t>
  </si>
  <si>
    <t>RD</t>
  </si>
  <si>
    <t>DDD</t>
  </si>
  <si>
    <t>D</t>
  </si>
  <si>
    <t>The Co-operative Bank Limited</t>
  </si>
  <si>
    <t>CO-OP</t>
  </si>
  <si>
    <t>Other financial investment funds</t>
  </si>
  <si>
    <t>COOP - The Co-operative Bank Limited</t>
  </si>
  <si>
    <t>SD</t>
  </si>
  <si>
    <t>DD</t>
  </si>
  <si>
    <t>The Hongkong and Shanghai Banking Corporation Limited (B)</t>
  </si>
  <si>
    <t>HSBC</t>
  </si>
  <si>
    <t>All other financial institutions</t>
  </si>
  <si>
    <t>FDIRECT - Finance Direct Limited</t>
  </si>
  <si>
    <t>TSB Bank Limited</t>
  </si>
  <si>
    <t>TSB</t>
  </si>
  <si>
    <t>Rental, hiring &amp; real estate services</t>
  </si>
  <si>
    <t>FIRSTCU - First Credit Union</t>
  </si>
  <si>
    <t>Westpac Banking Corporation (B)</t>
  </si>
  <si>
    <t>WPACB</t>
  </si>
  <si>
    <t>Professional, scientific &amp; technical services</t>
  </si>
  <si>
    <t>GENFIN - General Finance Limited</t>
  </si>
  <si>
    <t>Westpac New Zealand Limited</t>
  </si>
  <si>
    <t>WNZL</t>
  </si>
  <si>
    <t>Administration &amp; support services</t>
  </si>
  <si>
    <t xml:space="preserve">GENFIN - General Capital Limited </t>
  </si>
  <si>
    <t>Public administration and safety (excl. LA)</t>
  </si>
  <si>
    <t>GOLDBF - Gold Band Finance Limited</t>
  </si>
  <si>
    <t>NZ licensed Deposit Takers G1 and G2</t>
  </si>
  <si>
    <t>Local government administration</t>
  </si>
  <si>
    <t>HEART - Heartland Bank Limited</t>
  </si>
  <si>
    <t>Education &amp; training</t>
  </si>
  <si>
    <t>HEART - Heartland Group Holdings Limited</t>
  </si>
  <si>
    <t>Health care &amp; social assistance</t>
  </si>
  <si>
    <t>HEART - Heartland Bank Limited - Banking Group</t>
  </si>
  <si>
    <t>Arts &amp; recreational services</t>
  </si>
  <si>
    <t>HERET-BS - Heretaunga Building Society</t>
  </si>
  <si>
    <t>Other services</t>
  </si>
  <si>
    <t>HSBC - HSBC Holdings plc (Ultimate holding company)</t>
  </si>
  <si>
    <t>Households: Housing</t>
  </si>
  <si>
    <t>HSBC - The Hongkong and Shanghai Banking Corporation Limited (Hong Kong banking group)</t>
  </si>
  <si>
    <t>Households: Other</t>
  </si>
  <si>
    <t>HSBC - The Hongkong and Shanghai Banking Corporation Limited (NZ branch)</t>
  </si>
  <si>
    <t xml:space="preserve">Non-residents: Sovereign, supranational &amp; multilateral </t>
  </si>
  <si>
    <t xml:space="preserve"> </t>
  </si>
  <si>
    <t>ICBC - Industrial and Commercial Bank of China Limited (China banking group)</t>
  </si>
  <si>
    <t>ICBC - Industrial and Commercial Bank of China (New Zealand) Limited</t>
  </si>
  <si>
    <t>ICBC - Industrial and Commercial Bank of China Limited (NZ branch)</t>
  </si>
  <si>
    <t>Non-residents: Non-financial business</t>
  </si>
  <si>
    <t>JPM - JPMorgan Chase Bank N.A. (US banking group)</t>
  </si>
  <si>
    <t xml:space="preserve">Non-residents: Other </t>
  </si>
  <si>
    <t>JPM - JPMorgan Chase Bank N.A. (NZ branch)</t>
  </si>
  <si>
    <t>Not elsewhere included</t>
  </si>
  <si>
    <t xml:space="preserve">KBK - Kookmin Bank (Korea banking group) </t>
  </si>
  <si>
    <t>KBK - Kookmin Bank (Auckland branch)</t>
  </si>
  <si>
    <t>LIBFIN - Liberty Financial Limited</t>
  </si>
  <si>
    <t>LIBFIN - Liberty Financial Proprietary Limited (Australia)</t>
  </si>
  <si>
    <t>LIBFIN - Liberty Financial Group Limited (Australia)</t>
  </si>
  <si>
    <t>LIBFIN - Vesta Funding BV (Netherlands)</t>
  </si>
  <si>
    <t>Overseas Deposit Takers (Branches) G1 and G2</t>
  </si>
  <si>
    <t>LIBFIN - Hestia Holdings BV (Netherlands)</t>
  </si>
  <si>
    <t>MCF - Mutual Credit Finance Limited</t>
  </si>
  <si>
    <t xml:space="preserve">MCF - MCF Holdings Limited </t>
  </si>
  <si>
    <t xml:space="preserve">MCF - Petro Tec Services Limited </t>
  </si>
  <si>
    <t xml:space="preserve">MCF - Xcel Equities Limited </t>
  </si>
  <si>
    <t>NAB - National Australia Bank (Australia banking group)</t>
  </si>
  <si>
    <t>NAB - Bank of New Zealand</t>
  </si>
  <si>
    <t>NELSON-BS - Nelson Building Society</t>
  </si>
  <si>
    <t>CROWN - The Crown</t>
  </si>
  <si>
    <t>CROWN - Kiwi Group Capital Limited</t>
  </si>
  <si>
    <t>All other Financial Institutions</t>
  </si>
  <si>
    <t>CROWN - Kiwibank Limited</t>
  </si>
  <si>
    <t>POLICECU - Police and Families Credit Union</t>
  </si>
  <si>
    <t>Rabo - Cooperatieve Rabobank U.A. (Netherlands banking group)</t>
  </si>
  <si>
    <t>Rabo - Cooperatieve Rabobank U.A. (NZ branch)</t>
  </si>
  <si>
    <t>NZ licensed Deposit Takers G3</t>
  </si>
  <si>
    <t>Rabo - Rabobank New Zealand Limited</t>
  </si>
  <si>
    <t>SBS - Southland Building Society</t>
  </si>
  <si>
    <t>Bank of Baroda (New Zealand) Limited</t>
  </si>
  <si>
    <t>BARODA</t>
  </si>
  <si>
    <t>TSB - TSB Group Limited</t>
  </si>
  <si>
    <t>Bank of India (New Zealand) Limited</t>
  </si>
  <si>
    <t>BOI-NZ</t>
  </si>
  <si>
    <t>TSB - TSB Bank Limited</t>
  </si>
  <si>
    <t>Christian Savings Limited</t>
  </si>
  <si>
    <t>CHRISAV</t>
  </si>
  <si>
    <t>UNITYCU - Unity Credit Union</t>
  </si>
  <si>
    <t>Finance Direct Limited</t>
  </si>
  <si>
    <t>FDIRECT</t>
  </si>
  <si>
    <t>WAIRA-BS - Wairarapa Building Society</t>
  </si>
  <si>
    <t>First Credit Union</t>
  </si>
  <si>
    <t>FIRSTCU</t>
  </si>
  <si>
    <t>WAIRA-BS - WBS Charitable Trust</t>
  </si>
  <si>
    <t>General Finance Limited</t>
  </si>
  <si>
    <t>GENFIN</t>
  </si>
  <si>
    <t>WBC - Westpac Banking Corporation (Australia banking group)</t>
  </si>
  <si>
    <t>Gold Band Finance Limited</t>
  </si>
  <si>
    <t>GOLDBF</t>
  </si>
  <si>
    <t>WBC - Westpac Banking Corporation (NZ branch)</t>
  </si>
  <si>
    <t>Heretaunga Building Society</t>
  </si>
  <si>
    <t>HERET-BS</t>
  </si>
  <si>
    <t>WBC - Westpac New Zealand Limited</t>
  </si>
  <si>
    <t>Liberty Financial Limited</t>
  </si>
  <si>
    <t>LIBFIN</t>
  </si>
  <si>
    <t>WEL - Welcome Limited</t>
  </si>
  <si>
    <t>Mutual Credit Finance Limited</t>
  </si>
  <si>
    <t>MCF</t>
  </si>
  <si>
    <t>WEL - Navilluso Holdings Limited</t>
  </si>
  <si>
    <t>Nelson Building Society</t>
  </si>
  <si>
    <t>NELSON-BS</t>
  </si>
  <si>
    <t>XCEDAFIN - Xceda Finance Limited</t>
  </si>
  <si>
    <t>Police and Families Credit Union</t>
  </si>
  <si>
    <t>POLICECU</t>
  </si>
  <si>
    <t>XCEDAFIN - Xceda Capital Group Limited</t>
  </si>
  <si>
    <t>Unity Credit Union</t>
  </si>
  <si>
    <t>UNITYCU</t>
  </si>
  <si>
    <t>Wairarapa Building Society</t>
  </si>
  <si>
    <t>WAIRA-BS</t>
  </si>
  <si>
    <t>Welcome Limited</t>
  </si>
  <si>
    <t>WELCOME</t>
  </si>
  <si>
    <t>Xceda Finance Limited</t>
  </si>
  <si>
    <t>XCEDAFIN</t>
  </si>
  <si>
    <t>RBNZ Admin (Automated Load Facility)</t>
  </si>
  <si>
    <t>Please do not make changes to this sheet.</t>
  </si>
  <si>
    <t>Code</t>
  </si>
  <si>
    <t>Name</t>
  </si>
  <si>
    <t>Respondent</t>
  </si>
  <si>
    <t>Period</t>
  </si>
  <si>
    <t>Collection 1</t>
  </si>
  <si>
    <t>LEX</t>
  </si>
  <si>
    <t>Large credit exposures all banks</t>
  </si>
  <si>
    <t>Collection 2</t>
  </si>
  <si>
    <t>Collection 3</t>
  </si>
  <si>
    <t>Collection 4</t>
  </si>
  <si>
    <t>Collection 5</t>
  </si>
  <si>
    <t>Collection 6</t>
  </si>
  <si>
    <t>Collection 7</t>
  </si>
  <si>
    <t>Collection 8</t>
  </si>
  <si>
    <t>Collection 9</t>
  </si>
  <si>
    <t>Collection 10</t>
  </si>
  <si>
    <t>Date of change</t>
  </si>
  <si>
    <t>Version</t>
  </si>
  <si>
    <t>Summary of Changes</t>
  </si>
  <si>
    <t>Sheet</t>
  </si>
  <si>
    <t>Cell</t>
  </si>
  <si>
    <t>From</t>
  </si>
  <si>
    <t>To</t>
  </si>
  <si>
    <t>31/01/2026</t>
  </si>
  <si>
    <t>V 2.0 Group 3</t>
  </si>
  <si>
    <t>Add a template for G3 deposit takers</t>
  </si>
  <si>
    <t>All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</si>
</sst>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 #,##0.00_-;_-* &quot;-&quot;??_-;_-@_-"/>
    <numFmt numFmtId="164" formatCode="_(&quot;$&quot;* #,##0.00_);_(&quot;$&quot;* \(#,##0.00\);_(&quot;$&quot;* &quot;-&quot;??_);_(@_)"/>
    <numFmt numFmtId="165" formatCode="_(* #,##0.00_);_(* \(#,##0.00\);_(* &quot;-&quot;??_);_(@_)"/>
    <numFmt numFmtId="166" formatCode="0.000"/>
    <numFmt numFmtId="167" formatCode="0.0%"/>
    <numFmt numFmtId="168" formatCode="[$-1409]d\ mmmm\ yyyy;@"/>
    <numFmt numFmtId="169" formatCode="d\-mmm\-yyyy"/>
    <numFmt numFmtId="170" formatCode="_(* #,##0_);_(* \(#,##0\);_(* &quot;-&quot;??_);_(@_)"/>
    <numFmt numFmtId="171" formatCode="#,##0.000"/>
  </numFmts>
  <fonts count="69">
    <font>
      <sz val="10"/>
      <name val="Arial"/>
    </font>
    <font>
      <sz val="11"/>
      <color theme="1"/>
      <name val="Segoe UI"/>
      <family val="2"/>
      <scheme val="minor"/>
    </font>
    <font>
      <sz val="11"/>
      <color theme="1"/>
      <name val="Segoe UI"/>
      <family val="2"/>
      <scheme val="minor"/>
    </font>
    <font>
      <sz val="11"/>
      <color theme="1"/>
      <name val="Arial"/>
      <family val="2"/>
    </font>
    <font>
      <sz val="11"/>
      <color theme="1"/>
      <name val="Arial"/>
      <family val="2"/>
    </font>
    <font>
      <sz val="11"/>
      <color theme="1"/>
      <name val="Arial"/>
      <family val="2"/>
    </font>
    <font>
      <sz val="10"/>
      <name val="Arial"/>
      <family val="2"/>
    </font>
    <font>
      <b/>
      <sz val="10"/>
      <name val="Arial"/>
      <family val="2"/>
    </font>
    <font>
      <sz val="10"/>
      <name val="Arial"/>
      <family val="2"/>
    </font>
    <font>
      <b/>
      <sz val="12"/>
      <color indexed="9"/>
      <name val="Times New Roman"/>
      <family val="1"/>
    </font>
    <font>
      <sz val="11"/>
      <color theme="1"/>
      <name val="Segoe UI"/>
      <family val="2"/>
      <scheme val="minor"/>
    </font>
    <font>
      <sz val="10"/>
      <name val="Arial"/>
      <family val="2"/>
    </font>
    <font>
      <sz val="12"/>
      <name val="Frutiger 45 Light"/>
      <family val="2"/>
    </font>
    <font>
      <i/>
      <sz val="12"/>
      <name val="Frutiger 45 Light"/>
      <family val="2"/>
    </font>
    <font>
      <sz val="11"/>
      <color indexed="8"/>
      <name val="Calibri"/>
      <family val="2"/>
    </font>
    <font>
      <b/>
      <sz val="14"/>
      <name val="Frutiger 87ExtraBlackCn"/>
      <family val="2"/>
    </font>
    <font>
      <sz val="11"/>
      <color theme="1"/>
      <name val="Arial"/>
      <family val="2"/>
    </font>
    <font>
      <b/>
      <sz val="12"/>
      <name val="Frutiger 45 Light"/>
      <family val="2"/>
    </font>
    <font>
      <sz val="10"/>
      <name val="Frutiger"/>
    </font>
    <font>
      <sz val="12"/>
      <color theme="1"/>
      <name val="Arial Mäori"/>
      <family val="2"/>
    </font>
    <font>
      <sz val="3"/>
      <color theme="1"/>
      <name val="Segoe UI"/>
      <family val="2"/>
      <scheme val="minor"/>
    </font>
    <font>
      <sz val="12"/>
      <color theme="1"/>
      <name val="Segoe UI"/>
      <family val="2"/>
      <scheme val="minor"/>
    </font>
    <font>
      <sz val="12"/>
      <color theme="1"/>
      <name val="Arial"/>
      <family val="2"/>
    </font>
    <font>
      <u/>
      <sz val="7.5"/>
      <color indexed="12"/>
      <name val="Arial"/>
      <family val="2"/>
    </font>
    <font>
      <sz val="9"/>
      <color indexed="81"/>
      <name val="Tahoma"/>
      <family val="2"/>
    </font>
    <font>
      <sz val="10"/>
      <color theme="1"/>
      <name val="Segoe UI"/>
      <family val="2"/>
      <scheme val="minor"/>
    </font>
    <font>
      <sz val="11"/>
      <color theme="1"/>
      <name val="Arial Mäori"/>
      <family val="2"/>
    </font>
    <font>
      <u/>
      <sz val="11"/>
      <color theme="10"/>
      <name val="Calibri"/>
      <family val="2"/>
    </font>
    <font>
      <sz val="11"/>
      <color rgb="FFFF0000"/>
      <name val="Segoe UI"/>
      <family val="2"/>
      <scheme val="minor"/>
    </font>
    <font>
      <b/>
      <sz val="11"/>
      <color theme="1"/>
      <name val="Segoe UI"/>
      <family val="2"/>
      <scheme val="minor"/>
    </font>
    <font>
      <b/>
      <sz val="12"/>
      <color theme="1"/>
      <name val="Segoe UI"/>
      <family val="2"/>
      <scheme val="minor"/>
    </font>
    <font>
      <sz val="11"/>
      <color rgb="FF000000"/>
      <name val="Segoe UI"/>
      <family val="2"/>
      <scheme val="minor"/>
    </font>
    <font>
      <u/>
      <sz val="11"/>
      <color indexed="12"/>
      <name val="Segoe UI"/>
      <family val="2"/>
      <scheme val="minor"/>
    </font>
    <font>
      <sz val="11"/>
      <color rgb="FF0000FF"/>
      <name val="Segoe UI"/>
      <family val="2"/>
      <scheme val="minor"/>
    </font>
    <font>
      <b/>
      <sz val="11"/>
      <name val="Segoe UI"/>
      <family val="2"/>
      <scheme val="minor"/>
    </font>
    <font>
      <b/>
      <sz val="22"/>
      <color rgb="FFED1164"/>
      <name val="Segoe UI"/>
      <family val="2"/>
      <scheme val="minor"/>
    </font>
    <font>
      <sz val="14"/>
      <color theme="1"/>
      <name val="Segoe UI Emoji"/>
      <family val="2"/>
    </font>
    <font>
      <sz val="11"/>
      <name val="Segoe UI"/>
      <family val="2"/>
      <scheme val="minor"/>
    </font>
    <font>
      <sz val="11"/>
      <color rgb="FFC00000"/>
      <name val="Segoe UI"/>
      <family val="2"/>
      <scheme val="minor"/>
    </font>
    <font>
      <b/>
      <sz val="14"/>
      <name val="Segoe UI"/>
      <family val="2"/>
      <scheme val="minor"/>
    </font>
    <font>
      <b/>
      <sz val="12"/>
      <name val="Segoe UI"/>
      <family val="2"/>
      <scheme val="minor"/>
    </font>
    <font>
      <sz val="14"/>
      <color rgb="FFC00000"/>
      <name val="Segoe UI"/>
      <family val="2"/>
      <scheme val="minor"/>
    </font>
    <font>
      <sz val="12"/>
      <name val="Segoe UI"/>
      <family val="2"/>
      <scheme val="minor"/>
    </font>
    <font>
      <b/>
      <sz val="11"/>
      <color indexed="8"/>
      <name val="Segoe UI"/>
      <family val="2"/>
      <scheme val="minor"/>
    </font>
    <font>
      <sz val="11"/>
      <color indexed="8"/>
      <name val="Segoe UI"/>
      <family val="2"/>
      <scheme val="minor"/>
    </font>
    <font>
      <b/>
      <sz val="11"/>
      <color rgb="FF000000"/>
      <name val="Segoe UI"/>
      <family val="2"/>
      <scheme val="minor"/>
    </font>
    <font>
      <b/>
      <sz val="11"/>
      <color rgb="FFFFFFFF"/>
      <name val="Segoe UI"/>
      <family val="2"/>
      <scheme val="minor"/>
    </font>
    <font>
      <sz val="22"/>
      <color rgb="FFED1164"/>
      <name val="Segoe UI"/>
      <family val="2"/>
      <scheme val="minor"/>
    </font>
    <font>
      <b/>
      <sz val="26"/>
      <color rgb="FFED1164"/>
      <name val="Segoe UI"/>
      <family val="2"/>
      <scheme val="minor"/>
    </font>
    <font>
      <b/>
      <sz val="28"/>
      <color rgb="FFED1164"/>
      <name val="Segoe UI"/>
      <family val="2"/>
      <scheme val="minor"/>
    </font>
    <font>
      <b/>
      <sz val="16"/>
      <name val="Segoe UI"/>
      <family val="2"/>
      <scheme val="minor"/>
    </font>
    <font>
      <b/>
      <sz val="18"/>
      <color theme="0"/>
      <name val="Segoe UI"/>
      <family val="2"/>
      <scheme val="minor"/>
    </font>
    <font>
      <sz val="10"/>
      <name val="Arial"/>
      <family val="2"/>
    </font>
    <font>
      <b/>
      <sz val="11"/>
      <name val="Segoe UI"/>
      <family val="2"/>
    </font>
    <font>
      <sz val="11"/>
      <name val="Segoe UI"/>
      <family val="2"/>
    </font>
    <font>
      <b/>
      <sz val="11"/>
      <color rgb="FF000000"/>
      <name val="Segoe UI"/>
      <family val="2"/>
    </font>
    <font>
      <b/>
      <sz val="10"/>
      <color rgb="FF000000"/>
      <name val="Arial"/>
      <family val="2"/>
    </font>
    <font>
      <sz val="11"/>
      <color rgb="FF000000"/>
      <name val="Segoe UI"/>
      <family val="2"/>
    </font>
    <font>
      <sz val="10"/>
      <color rgb="FF000000"/>
      <name val="Arial"/>
      <family val="2"/>
    </font>
    <font>
      <sz val="11"/>
      <color rgb="FFFF0000"/>
      <name val="Segoe UI"/>
      <family val="2"/>
    </font>
    <font>
      <sz val="12"/>
      <color rgb="FF000000"/>
      <name val="Segoe UI"/>
      <family val="2"/>
      <scheme val="minor"/>
    </font>
    <font>
      <b/>
      <sz val="12"/>
      <color rgb="FF000000"/>
      <name val="Segoe UI"/>
      <family val="2"/>
      <scheme val="minor"/>
    </font>
    <font>
      <b/>
      <sz val="11"/>
      <color rgb="FF242424"/>
      <name val="Aptos Narrow"/>
      <family val="2"/>
    </font>
    <font>
      <sz val="10"/>
      <color rgb="FF000000"/>
      <name val="Segoe UI Semibold"/>
      <family val="2"/>
    </font>
    <font>
      <sz val="10"/>
      <color rgb="FFFF0000"/>
      <name val="Segoe UI Semibold"/>
      <family val="2"/>
    </font>
    <font>
      <sz val="10"/>
      <color theme="1"/>
      <name val="Segoe UI Semibold"/>
      <family val="2"/>
    </font>
    <font>
      <sz val="11"/>
      <color rgb="FF000000"/>
      <name val="Segoe UI"/>
      <scheme val="minor"/>
    </font>
    <font>
      <b/>
      <sz val="11"/>
      <color rgb="FF000000"/>
      <name val="Segoe UI"/>
      <scheme val="minor"/>
    </font>
    <font>
      <sz val="11"/>
      <color theme="1"/>
      <name val="Segoe UI"/>
      <family val="2"/>
    </font>
  </fonts>
  <fills count="18">
    <fill>
      <patternFill patternType="none"/>
    </fill>
    <fill>
      <patternFill patternType="gray125"/>
    </fill>
    <fill>
      <patternFill patternType="solid">
        <fgColor indexed="48"/>
        <bgColor indexed="64"/>
      </patternFill>
    </fill>
    <fill>
      <patternFill patternType="solid">
        <fgColor indexed="65"/>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F6F5EE"/>
        <bgColor indexed="64"/>
      </patternFill>
    </fill>
    <fill>
      <patternFill patternType="solid">
        <fgColor rgb="FFED1164"/>
        <bgColor indexed="64"/>
      </patternFill>
    </fill>
    <fill>
      <patternFill patternType="solid">
        <fgColor rgb="FFEEF3AF"/>
        <bgColor indexed="64"/>
      </patternFill>
    </fill>
    <fill>
      <patternFill patternType="solid">
        <fgColor rgb="FFF6F5EE"/>
        <bgColor rgb="FF000000"/>
      </patternFill>
    </fill>
    <fill>
      <patternFill patternType="solid">
        <fgColor theme="0"/>
        <bgColor indexed="64"/>
      </patternFill>
    </fill>
    <fill>
      <patternFill patternType="solid">
        <fgColor theme="2"/>
        <bgColor indexed="64"/>
      </patternFill>
    </fill>
    <fill>
      <patternFill patternType="solid">
        <fgColor rgb="FFFCCFE0"/>
        <bgColor rgb="FF000000"/>
      </patternFill>
    </fill>
    <fill>
      <patternFill patternType="solid">
        <fgColor rgb="FFF8BCD2"/>
        <bgColor rgb="FF000000"/>
      </patternFill>
    </fill>
    <fill>
      <patternFill patternType="solid">
        <fgColor rgb="FFE7CCEE"/>
        <bgColor rgb="FF000000"/>
      </patternFill>
    </fill>
    <fill>
      <patternFill patternType="solid">
        <fgColor rgb="FFB9FFFA"/>
        <bgColor rgb="FF000000"/>
      </patternFill>
    </fill>
    <fill>
      <patternFill patternType="solid">
        <fgColor theme="7" tint="0.59999389629810485"/>
        <bgColor indexed="64"/>
      </patternFill>
    </fill>
    <fill>
      <patternFill patternType="solid">
        <fgColor rgb="FFF2F2F2"/>
        <bgColor rgb="FF000000"/>
      </patternFill>
    </fill>
  </fills>
  <borders count="19">
    <border>
      <left/>
      <right/>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rgb="FF000000"/>
      </left>
      <right style="thin">
        <color rgb="FF000000"/>
      </right>
      <top/>
      <bottom style="thin">
        <color rgb="FF000000"/>
      </bottom>
      <diagonal/>
    </border>
  </borders>
  <cellStyleXfs count="42">
    <xf numFmtId="0" fontId="0" fillId="0" borderId="0"/>
    <xf numFmtId="0" fontId="9" fillId="2" borderId="0">
      <alignment horizontal="center" vertical="top"/>
    </xf>
    <xf numFmtId="0" fontId="8" fillId="0" borderId="0"/>
    <xf numFmtId="0" fontId="6" fillId="3" borderId="0"/>
    <xf numFmtId="0" fontId="10" fillId="0" borderId="0"/>
    <xf numFmtId="164" fontId="10" fillId="0" borderId="0" applyFont="0" applyFill="0" applyBorder="0" applyAlignment="0" applyProtection="0"/>
    <xf numFmtId="0" fontId="6" fillId="0" borderId="0"/>
    <xf numFmtId="0" fontId="6" fillId="0" borderId="0"/>
    <xf numFmtId="9" fontId="11" fillId="0" borderId="0" applyFont="0" applyFill="0" applyBorder="0" applyAlignment="0" applyProtection="0"/>
    <xf numFmtId="0" fontId="12" fillId="0" borderId="8">
      <alignment horizontal="left" wrapText="1" indent="2"/>
    </xf>
    <xf numFmtId="0" fontId="13" fillId="0" borderId="0">
      <alignment wrapText="1"/>
    </xf>
    <xf numFmtId="165" fontId="14" fillId="0" borderId="0" applyFont="0" applyFill="0" applyBorder="0" applyAlignment="0" applyProtection="0"/>
    <xf numFmtId="0" fontId="6" fillId="0" borderId="0">
      <alignment horizontal="left" indent="2"/>
    </xf>
    <xf numFmtId="0" fontId="15" fillId="0" borderId="0"/>
    <xf numFmtId="0" fontId="6" fillId="0" borderId="0"/>
    <xf numFmtId="0" fontId="16" fillId="0" borderId="0"/>
    <xf numFmtId="0" fontId="16" fillId="0" borderId="0"/>
    <xf numFmtId="0" fontId="16" fillId="0" borderId="0"/>
    <xf numFmtId="0" fontId="16" fillId="0" borderId="0"/>
    <xf numFmtId="9" fontId="10" fillId="0" borderId="0" applyFont="0" applyFill="0" applyBorder="0" applyAlignment="0" applyProtection="0"/>
    <xf numFmtId="0" fontId="17" fillId="0" borderId="9">
      <alignment vertical="center" wrapText="1"/>
    </xf>
    <xf numFmtId="0" fontId="18" fillId="0" borderId="10">
      <alignment horizontal="center"/>
    </xf>
    <xf numFmtId="0" fontId="23" fillId="0" borderId="0" applyNumberFormat="0" applyFill="0" applyBorder="0" applyAlignment="0" applyProtection="0">
      <alignment vertical="top"/>
      <protection locked="0"/>
    </xf>
    <xf numFmtId="9" fontId="6" fillId="0" borderId="0" applyFont="0" applyFill="0" applyBorder="0" applyAlignment="0" applyProtection="0"/>
    <xf numFmtId="0" fontId="25" fillId="0" borderId="0"/>
    <xf numFmtId="0" fontId="5" fillId="0" borderId="0"/>
    <xf numFmtId="0" fontId="5" fillId="0" borderId="0"/>
    <xf numFmtId="0" fontId="5" fillId="0" borderId="0"/>
    <xf numFmtId="0" fontId="5" fillId="0" borderId="0"/>
    <xf numFmtId="0" fontId="27" fillId="0" borderId="0" applyNumberFormat="0" applyFill="0" applyBorder="0" applyAlignment="0" applyProtection="0">
      <alignment vertical="top"/>
      <protection locked="0"/>
    </xf>
    <xf numFmtId="0" fontId="1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6" fillId="0" borderId="0" applyFont="0" applyFill="0" applyBorder="0" applyAlignment="0" applyProtection="0"/>
    <xf numFmtId="0" fontId="2" fillId="0" borderId="0"/>
    <xf numFmtId="43" fontId="52" fillId="0" borderId="0" applyFont="0" applyFill="0" applyBorder="0" applyAlignment="0" applyProtection="0"/>
  </cellStyleXfs>
  <cellXfs count="211">
    <xf numFmtId="0" fontId="0" fillId="0" borderId="0" xfId="0"/>
    <xf numFmtId="0" fontId="10" fillId="0" borderId="0" xfId="4"/>
    <xf numFmtId="0" fontId="20" fillId="0" borderId="0" xfId="4" applyFont="1"/>
    <xf numFmtId="0" fontId="21" fillId="0" borderId="0" xfId="4" applyFont="1"/>
    <xf numFmtId="0" fontId="22" fillId="0" borderId="0" xfId="4" applyFont="1"/>
    <xf numFmtId="169" fontId="10" fillId="0" borderId="0" xfId="4" applyNumberFormat="1"/>
    <xf numFmtId="0" fontId="10" fillId="0" borderId="0" xfId="4" applyAlignment="1">
      <alignment horizontal="left" indent="1"/>
    </xf>
    <xf numFmtId="0" fontId="4" fillId="0" borderId="0" xfId="4" applyFont="1"/>
    <xf numFmtId="0" fontId="6" fillId="0" borderId="0" xfId="0" applyFont="1"/>
    <xf numFmtId="0" fontId="0" fillId="0" borderId="0" xfId="0" applyAlignment="1">
      <alignment vertical="center"/>
    </xf>
    <xf numFmtId="0" fontId="6" fillId="0" borderId="0" xfId="0" applyFont="1" applyAlignment="1">
      <alignment vertical="center"/>
    </xf>
    <xf numFmtId="0" fontId="19" fillId="0" borderId="0" xfId="4" applyFont="1" applyAlignment="1" applyProtection="1">
      <alignment vertical="center"/>
      <protection locked="0"/>
    </xf>
    <xf numFmtId="0" fontId="26" fillId="0" borderId="0" xfId="4" applyFont="1" applyAlignment="1" applyProtection="1">
      <alignment horizontal="left" vertical="center"/>
      <protection locked="0"/>
    </xf>
    <xf numFmtId="0" fontId="0" fillId="0" borderId="0" xfId="0" applyAlignment="1">
      <alignment horizontal="left" vertical="center"/>
    </xf>
    <xf numFmtId="0" fontId="29" fillId="6" borderId="0" xfId="4" applyFont="1" applyFill="1" applyAlignment="1" applyProtection="1">
      <alignment horizontal="center"/>
      <protection locked="0"/>
    </xf>
    <xf numFmtId="0" fontId="29" fillId="6" borderId="0" xfId="4" applyFont="1" applyFill="1" applyProtection="1">
      <protection locked="0"/>
    </xf>
    <xf numFmtId="0" fontId="36" fillId="6" borderId="0" xfId="40" applyFont="1" applyFill="1" applyAlignment="1">
      <alignment horizontal="center" vertical="center"/>
    </xf>
    <xf numFmtId="0" fontId="29" fillId="0" borderId="0" xfId="4" applyFont="1"/>
    <xf numFmtId="0" fontId="29" fillId="0" borderId="0" xfId="4" applyFont="1" applyAlignment="1">
      <alignment horizontal="center"/>
    </xf>
    <xf numFmtId="0" fontId="37" fillId="0" borderId="0" xfId="0" applyFont="1"/>
    <xf numFmtId="49" fontId="37" fillId="4" borderId="2" xfId="0" applyNumberFormat="1" applyFont="1" applyFill="1" applyBorder="1" applyAlignment="1">
      <alignment horizontal="left" vertical="center" wrapText="1"/>
    </xf>
    <xf numFmtId="49" fontId="37" fillId="0" borderId="2" xfId="0" applyNumberFormat="1" applyFont="1" applyBorder="1" applyAlignment="1" applyProtection="1">
      <alignment horizontal="left" vertical="center" wrapText="1"/>
      <protection locked="0"/>
    </xf>
    <xf numFmtId="0" fontId="38" fillId="6" borderId="0" xfId="0" applyFont="1" applyFill="1" applyAlignment="1">
      <alignment horizontal="left" vertical="center"/>
    </xf>
    <xf numFmtId="0" fontId="34" fillId="6" borderId="0" xfId="0" applyFont="1" applyFill="1" applyAlignment="1">
      <alignment horizontal="left" vertical="center"/>
    </xf>
    <xf numFmtId="0" fontId="38" fillId="6" borderId="0" xfId="0" applyFont="1" applyFill="1" applyAlignment="1">
      <alignment vertical="center"/>
    </xf>
    <xf numFmtId="0" fontId="34" fillId="6" borderId="0" xfId="0" applyFont="1" applyFill="1" applyAlignment="1">
      <alignment vertical="center"/>
    </xf>
    <xf numFmtId="0" fontId="39" fillId="6" borderId="0" xfId="0" applyFont="1" applyFill="1" applyAlignment="1">
      <alignment horizontal="left" vertical="center"/>
    </xf>
    <xf numFmtId="0" fontId="41" fillId="6" borderId="0" xfId="0" applyFont="1" applyFill="1" applyAlignment="1">
      <alignment horizontal="left" vertical="center"/>
    </xf>
    <xf numFmtId="0" fontId="40" fillId="6" borderId="0" xfId="0" applyFont="1" applyFill="1" applyAlignment="1">
      <alignment horizontal="left" vertical="center"/>
    </xf>
    <xf numFmtId="0" fontId="31" fillId="9" borderId="0" xfId="4" applyFont="1" applyFill="1" applyAlignment="1">
      <alignment vertical="center"/>
    </xf>
    <xf numFmtId="0" fontId="31" fillId="9" borderId="0" xfId="4" applyFont="1" applyFill="1"/>
    <xf numFmtId="0" fontId="31" fillId="9" borderId="0" xfId="4" applyFont="1" applyFill="1" applyAlignment="1">
      <alignment horizontal="left" indent="1"/>
    </xf>
    <xf numFmtId="0" fontId="46" fillId="9" borderId="0" xfId="4" applyFont="1" applyFill="1" applyAlignment="1">
      <alignment horizontal="center" vertical="center"/>
    </xf>
    <xf numFmtId="0" fontId="31" fillId="9" borderId="0" xfId="4" applyFont="1" applyFill="1" applyAlignment="1">
      <alignment horizontal="left" vertical="center"/>
    </xf>
    <xf numFmtId="0" fontId="37" fillId="9" borderId="0" xfId="4" applyFont="1" applyFill="1" applyAlignment="1">
      <alignment horizontal="left" vertical="center"/>
    </xf>
    <xf numFmtId="49" fontId="31" fillId="9" borderId="0" xfId="4" applyNumberFormat="1" applyFont="1" applyFill="1" applyAlignment="1">
      <alignment vertical="top"/>
    </xf>
    <xf numFmtId="49" fontId="31" fillId="9" borderId="0" xfId="4" applyNumberFormat="1" applyFont="1" applyFill="1" applyAlignment="1">
      <alignment horizontal="left" vertical="top" indent="2"/>
    </xf>
    <xf numFmtId="49" fontId="31" fillId="9" borderId="0" xfId="4" applyNumberFormat="1" applyFont="1" applyFill="1" applyAlignment="1">
      <alignment horizontal="left" vertical="top"/>
    </xf>
    <xf numFmtId="49" fontId="31" fillId="9" borderId="0" xfId="4" applyNumberFormat="1" applyFont="1" applyFill="1" applyAlignment="1">
      <alignment horizontal="left" vertical="top" indent="3"/>
    </xf>
    <xf numFmtId="49" fontId="31" fillId="9" borderId="0" xfId="4" applyNumberFormat="1" applyFont="1" applyFill="1" applyAlignment="1" applyProtection="1">
      <alignment horizontal="left" vertical="top" indent="3"/>
      <protection locked="0"/>
    </xf>
    <xf numFmtId="49" fontId="31" fillId="9" borderId="0" xfId="4" applyNumberFormat="1" applyFont="1" applyFill="1" applyAlignment="1">
      <alignment vertical="center"/>
    </xf>
    <xf numFmtId="0" fontId="37" fillId="9" borderId="0" xfId="4" applyFont="1" applyFill="1" applyAlignment="1">
      <alignment horizontal="left"/>
    </xf>
    <xf numFmtId="49" fontId="31" fillId="9" borderId="0" xfId="4" applyNumberFormat="1" applyFont="1" applyFill="1" applyAlignment="1">
      <alignment horizontal="left" vertical="top" indent="1"/>
    </xf>
    <xf numFmtId="0" fontId="34" fillId="9" borderId="0" xfId="4" applyFont="1" applyFill="1" applyAlignment="1">
      <alignment horizontal="left" vertical="center" indent="1"/>
    </xf>
    <xf numFmtId="0" fontId="45" fillId="9" borderId="0" xfId="4" applyFont="1" applyFill="1" applyAlignment="1">
      <alignment vertical="center" wrapText="1"/>
    </xf>
    <xf numFmtId="0" fontId="45" fillId="9" borderId="0" xfId="4" applyFont="1" applyFill="1" applyAlignment="1">
      <alignment horizontal="left" vertical="center" wrapText="1" indent="1"/>
    </xf>
    <xf numFmtId="0" fontId="31" fillId="9" borderId="0" xfId="4" applyFont="1" applyFill="1" applyAlignment="1">
      <alignment vertical="center" wrapText="1"/>
    </xf>
    <xf numFmtId="49" fontId="31" fillId="9" borderId="0" xfId="4" applyNumberFormat="1" applyFont="1" applyFill="1" applyAlignment="1">
      <alignment horizontal="left" vertical="top" wrapText="1"/>
    </xf>
    <xf numFmtId="49" fontId="31" fillId="9" borderId="0" xfId="4" applyNumberFormat="1" applyFont="1" applyFill="1" applyAlignment="1">
      <alignment horizontal="left" vertical="top" wrapText="1" indent="1"/>
    </xf>
    <xf numFmtId="0" fontId="31" fillId="9" borderId="0" xfId="4" applyFont="1" applyFill="1" applyAlignment="1">
      <alignment horizontal="left" vertical="center" indent="1"/>
    </xf>
    <xf numFmtId="0" fontId="45" fillId="9" borderId="0" xfId="4" applyFont="1" applyFill="1" applyAlignment="1">
      <alignment horizontal="right" vertical="center" wrapText="1"/>
    </xf>
    <xf numFmtId="0" fontId="31" fillId="9" borderId="0" xfId="4" applyFont="1" applyFill="1" applyAlignment="1">
      <alignment wrapText="1"/>
    </xf>
    <xf numFmtId="0" fontId="45" fillId="9" borderId="0" xfId="4" applyFont="1" applyFill="1"/>
    <xf numFmtId="0" fontId="31" fillId="9" borderId="0" xfId="4" applyFont="1" applyFill="1" applyAlignment="1">
      <alignment horizontal="left" vertical="center" wrapText="1" indent="1"/>
    </xf>
    <xf numFmtId="0" fontId="31" fillId="9" borderId="0" xfId="4" applyFont="1" applyFill="1" applyAlignment="1">
      <alignment vertical="top" wrapText="1"/>
    </xf>
    <xf numFmtId="0" fontId="31" fillId="0" borderId="2" xfId="4" applyFont="1" applyBorder="1" applyAlignment="1" applyProtection="1">
      <alignment horizontal="center" vertical="center" wrapText="1"/>
      <protection locked="0"/>
    </xf>
    <xf numFmtId="0" fontId="31" fillId="9" borderId="0" xfId="4" applyFont="1" applyFill="1" applyAlignment="1">
      <alignment horizontal="left" vertical="center" wrapText="1"/>
    </xf>
    <xf numFmtId="0" fontId="35" fillId="9" borderId="0" xfId="4" applyFont="1" applyFill="1" applyAlignment="1">
      <alignment horizontal="left" vertical="center"/>
    </xf>
    <xf numFmtId="0" fontId="47" fillId="9" borderId="0" xfId="4" applyFont="1" applyFill="1" applyAlignment="1">
      <alignment horizontal="left" vertical="center"/>
    </xf>
    <xf numFmtId="0" fontId="35" fillId="6" borderId="0" xfId="4" applyFont="1" applyFill="1" applyAlignment="1" applyProtection="1">
      <alignment horizontal="center" vertical="center"/>
      <protection locked="0"/>
    </xf>
    <xf numFmtId="0" fontId="50" fillId="6" borderId="0" xfId="0" applyFont="1" applyFill="1" applyAlignment="1">
      <alignment horizontal="left" vertical="center"/>
    </xf>
    <xf numFmtId="0" fontId="39" fillId="0" borderId="2" xfId="0" applyFont="1" applyBorder="1" applyAlignment="1">
      <alignment horizontal="left" vertical="center"/>
    </xf>
    <xf numFmtId="0" fontId="0" fillId="6" borderId="0" xfId="0" applyFill="1" applyAlignment="1">
      <alignment vertical="center"/>
    </xf>
    <xf numFmtId="0" fontId="6" fillId="6" borderId="0" xfId="0" applyFont="1" applyFill="1" applyAlignment="1">
      <alignment vertical="center"/>
    </xf>
    <xf numFmtId="0" fontId="42" fillId="6" borderId="0" xfId="0" applyFont="1" applyFill="1" applyAlignment="1">
      <alignment vertical="center"/>
    </xf>
    <xf numFmtId="49" fontId="37" fillId="10" borderId="2" xfId="0" applyNumberFormat="1" applyFont="1" applyFill="1" applyBorder="1" applyAlignment="1" applyProtection="1">
      <alignment horizontal="center" vertical="center"/>
      <protection locked="0"/>
    </xf>
    <xf numFmtId="49" fontId="37" fillId="10" borderId="2" xfId="0" applyNumberFormat="1" applyFont="1" applyFill="1" applyBorder="1" applyAlignment="1" applyProtection="1">
      <alignment horizontal="left" vertical="center" wrapText="1"/>
      <protection locked="0"/>
    </xf>
    <xf numFmtId="0" fontId="25" fillId="6" borderId="0" xfId="4" applyFont="1" applyFill="1" applyProtection="1">
      <protection locked="0"/>
    </xf>
    <xf numFmtId="0" fontId="39" fillId="5" borderId="2" xfId="3" applyFont="1" applyFill="1" applyBorder="1" applyAlignment="1">
      <alignment horizontal="left" vertical="center" wrapText="1"/>
    </xf>
    <xf numFmtId="0" fontId="39" fillId="5" borderId="2" xfId="3" applyFont="1" applyFill="1" applyBorder="1" applyAlignment="1">
      <alignment horizontal="center" vertical="center" wrapText="1"/>
    </xf>
    <xf numFmtId="167" fontId="37" fillId="4" borderId="2" xfId="8" applyNumberFormat="1" applyFont="1" applyFill="1" applyBorder="1" applyAlignment="1" applyProtection="1">
      <alignment horizontal="right" vertical="center" wrapText="1"/>
    </xf>
    <xf numFmtId="0" fontId="40" fillId="0" borderId="2" xfId="3" applyFont="1" applyFill="1" applyBorder="1" applyAlignment="1">
      <alignment vertical="center" wrapText="1"/>
    </xf>
    <xf numFmtId="171" fontId="37" fillId="4" borderId="2" xfId="41" applyNumberFormat="1" applyFont="1" applyFill="1" applyBorder="1" applyAlignment="1" applyProtection="1">
      <alignment horizontal="right" vertical="center" wrapText="1"/>
    </xf>
    <xf numFmtId="0" fontId="39" fillId="5" borderId="2" xfId="3" applyFont="1" applyFill="1" applyBorder="1" applyAlignment="1">
      <alignment vertical="center" wrapText="1"/>
    </xf>
    <xf numFmtId="0" fontId="53" fillId="12" borderId="0" xfId="0" applyFont="1" applyFill="1"/>
    <xf numFmtId="0" fontId="54" fillId="0" borderId="0" xfId="0" applyFont="1"/>
    <xf numFmtId="0" fontId="53" fillId="13" borderId="0" xfId="0" applyFont="1" applyFill="1"/>
    <xf numFmtId="0" fontId="55" fillId="14" borderId="0" xfId="0" applyFont="1" applyFill="1"/>
    <xf numFmtId="0" fontId="55" fillId="0" borderId="0" xfId="0" applyFont="1"/>
    <xf numFmtId="0" fontId="56" fillId="15" borderId="0" xfId="0" applyFont="1" applyFill="1"/>
    <xf numFmtId="0" fontId="7" fillId="15" borderId="0" xfId="0" applyFont="1" applyFill="1"/>
    <xf numFmtId="0" fontId="54" fillId="12" borderId="0" xfId="0" applyFont="1" applyFill="1"/>
    <xf numFmtId="0" fontId="54" fillId="13" borderId="0" xfId="0" applyFont="1" applyFill="1"/>
    <xf numFmtId="0" fontId="57" fillId="14" borderId="0" xfId="0" applyFont="1" applyFill="1"/>
    <xf numFmtId="0" fontId="57" fillId="0" borderId="0" xfId="0" applyFont="1"/>
    <xf numFmtId="0" fontId="58" fillId="15" borderId="0" xfId="0" applyFont="1" applyFill="1"/>
    <xf numFmtId="0" fontId="6" fillId="15" borderId="0" xfId="0" applyFont="1" applyFill="1"/>
    <xf numFmtId="0" fontId="59" fillId="12" borderId="0" xfId="0" applyFont="1" applyFill="1"/>
    <xf numFmtId="0" fontId="58" fillId="0" borderId="0" xfId="0" applyFont="1"/>
    <xf numFmtId="49" fontId="37" fillId="10" borderId="17" xfId="0" applyNumberFormat="1" applyFont="1" applyFill="1" applyBorder="1" applyAlignment="1" applyProtection="1">
      <alignment horizontal="center" vertical="center"/>
      <protection locked="0"/>
    </xf>
    <xf numFmtId="0" fontId="62" fillId="16" borderId="0" xfId="0" applyFont="1" applyFill="1"/>
    <xf numFmtId="0" fontId="6" fillId="16" borderId="0" xfId="0" applyFont="1" applyFill="1"/>
    <xf numFmtId="0" fontId="7" fillId="17" borderId="16" xfId="0" applyFont="1" applyFill="1" applyBorder="1" applyAlignment="1">
      <alignment wrapText="1"/>
    </xf>
    <xf numFmtId="15" fontId="6" fillId="0" borderId="18" xfId="0" applyNumberFormat="1" applyFont="1" applyBorder="1" applyAlignment="1">
      <alignment wrapText="1"/>
    </xf>
    <xf numFmtId="0" fontId="6" fillId="0" borderId="18" xfId="0" applyFont="1" applyBorder="1"/>
    <xf numFmtId="49" fontId="37" fillId="0" borderId="16" xfId="0" applyNumberFormat="1" applyFont="1" applyBorder="1" applyAlignment="1" applyProtection="1">
      <alignment horizontal="center" vertical="center"/>
      <protection locked="0"/>
    </xf>
    <xf numFmtId="0" fontId="38" fillId="11" borderId="0" xfId="0" applyFont="1" applyFill="1" applyAlignment="1">
      <alignment horizontal="left" vertical="center"/>
    </xf>
    <xf numFmtId="0" fontId="0" fillId="11" borderId="0" xfId="0" applyFill="1"/>
    <xf numFmtId="0" fontId="68" fillId="12" borderId="0" xfId="0" applyFont="1" applyFill="1"/>
    <xf numFmtId="0" fontId="68" fillId="14" borderId="0" xfId="0" applyFont="1" applyFill="1"/>
    <xf numFmtId="0" fontId="1" fillId="6" borderId="0" xfId="4" applyFont="1" applyFill="1" applyProtection="1">
      <protection locked="0"/>
    </xf>
    <xf numFmtId="0" fontId="1" fillId="6" borderId="0" xfId="4" applyFont="1" applyFill="1" applyAlignment="1" applyProtection="1">
      <alignment horizontal="right"/>
      <protection locked="0"/>
    </xf>
    <xf numFmtId="0" fontId="1" fillId="6" borderId="0" xfId="4" applyFont="1" applyFill="1" applyAlignment="1" applyProtection="1">
      <alignment vertical="center"/>
      <protection locked="0"/>
    </xf>
    <xf numFmtId="0" fontId="1" fillId="6" borderId="0" xfId="4" applyFont="1" applyFill="1" applyAlignment="1" applyProtection="1">
      <alignment vertical="center" wrapText="1"/>
      <protection locked="0"/>
    </xf>
    <xf numFmtId="0" fontId="1" fillId="11" borderId="0" xfId="4" applyFont="1" applyFill="1" applyProtection="1">
      <protection locked="0"/>
    </xf>
    <xf numFmtId="0" fontId="1" fillId="6" borderId="0" xfId="4" applyFont="1" applyFill="1" applyAlignment="1" applyProtection="1">
      <alignment horizontal="left" vertical="center" wrapText="1"/>
      <protection locked="0"/>
    </xf>
    <xf numFmtId="49" fontId="1" fillId="10" borderId="2" xfId="24" applyNumberFormat="1" applyFont="1" applyFill="1" applyBorder="1" applyAlignment="1" applyProtection="1">
      <alignment horizontal="left" vertical="center"/>
      <protection locked="0"/>
    </xf>
    <xf numFmtId="0" fontId="1" fillId="9" borderId="0" xfId="4" applyFont="1" applyFill="1" applyAlignment="1">
      <alignment horizontal="left"/>
    </xf>
    <xf numFmtId="0" fontId="1" fillId="6" borderId="0" xfId="4" applyFont="1" applyFill="1"/>
    <xf numFmtId="0" fontId="1" fillId="6" borderId="0" xfId="4" applyFont="1" applyFill="1" applyAlignment="1">
      <alignment horizontal="left" indent="1"/>
    </xf>
    <xf numFmtId="0" fontId="1" fillId="6" borderId="0" xfId="4" applyFont="1" applyFill="1" applyAlignment="1" applyProtection="1">
      <alignment horizontal="left" indent="1"/>
      <protection locked="0"/>
    </xf>
    <xf numFmtId="0" fontId="1" fillId="6" borderId="0" xfId="4" applyFont="1" applyFill="1" applyAlignment="1">
      <alignment horizontal="center" vertical="center"/>
    </xf>
    <xf numFmtId="0" fontId="1" fillId="0" borderId="0" xfId="4" applyFont="1"/>
    <xf numFmtId="0" fontId="1" fillId="5" borderId="2" xfId="4" applyFont="1" applyFill="1" applyBorder="1"/>
    <xf numFmtId="14" fontId="1" fillId="5" borderId="2" xfId="4" applyNumberFormat="1" applyFont="1" applyFill="1" applyBorder="1"/>
    <xf numFmtId="169" fontId="1" fillId="0" borderId="0" xfId="4" applyNumberFormat="1" applyFont="1"/>
    <xf numFmtId="0" fontId="65" fillId="6" borderId="0" xfId="4" applyFont="1" applyFill="1" applyAlignment="1" applyProtection="1">
      <alignment horizontal="left" vertical="top" wrapText="1"/>
      <protection locked="0"/>
    </xf>
    <xf numFmtId="0" fontId="48" fillId="6" borderId="0" xfId="4" applyFont="1" applyFill="1" applyAlignment="1" applyProtection="1">
      <alignment horizontal="center" vertical="center" wrapText="1"/>
      <protection locked="0"/>
    </xf>
    <xf numFmtId="0" fontId="1" fillId="6" borderId="0" xfId="4" applyFont="1" applyFill="1" applyAlignment="1" applyProtection="1">
      <alignment vertical="center" wrapText="1"/>
      <protection locked="0"/>
    </xf>
    <xf numFmtId="0" fontId="30" fillId="6" borderId="0" xfId="4" applyFont="1" applyFill="1" applyAlignment="1" applyProtection="1">
      <alignment vertical="center"/>
      <protection locked="0"/>
    </xf>
    <xf numFmtId="0" fontId="1" fillId="6" borderId="0" xfId="4" applyFont="1" applyFill="1" applyAlignment="1" applyProtection="1">
      <alignment vertical="center"/>
      <protection locked="0"/>
    </xf>
    <xf numFmtId="0" fontId="1" fillId="6" borderId="0" xfId="4" applyFont="1" applyFill="1" applyAlignment="1" applyProtection="1">
      <alignment horizontal="left" vertical="justify" wrapText="1"/>
      <protection locked="0"/>
    </xf>
    <xf numFmtId="0" fontId="1" fillId="6" borderId="0" xfId="4" applyFont="1" applyFill="1" applyAlignment="1" applyProtection="1">
      <alignment horizontal="left" vertical="center"/>
      <protection locked="0"/>
    </xf>
    <xf numFmtId="0" fontId="32" fillId="6" borderId="0" xfId="22" applyFont="1" applyFill="1" applyAlignment="1" applyProtection="1">
      <alignment horizontal="left" vertical="center" indent="1"/>
      <protection locked="0"/>
    </xf>
    <xf numFmtId="0" fontId="33" fillId="6" borderId="0" xfId="4" applyFont="1" applyFill="1" applyAlignment="1" applyProtection="1">
      <alignment horizontal="left" vertical="center" indent="1"/>
      <protection locked="0"/>
    </xf>
    <xf numFmtId="0" fontId="1" fillId="6" borderId="0" xfId="4" quotePrefix="1" applyFont="1" applyFill="1" applyAlignment="1" applyProtection="1">
      <alignment horizontal="left" vertical="center" indent="1"/>
      <protection locked="0"/>
    </xf>
    <xf numFmtId="0" fontId="1" fillId="6" borderId="0" xfId="4" applyFont="1" applyFill="1" applyAlignment="1" applyProtection="1">
      <alignment horizontal="left" vertical="center" indent="1"/>
      <protection locked="0"/>
    </xf>
    <xf numFmtId="0" fontId="1" fillId="11" borderId="0" xfId="4" applyFont="1" applyFill="1" applyAlignment="1" applyProtection="1">
      <alignment horizontal="left" vertical="top" wrapText="1"/>
      <protection locked="0"/>
    </xf>
    <xf numFmtId="0" fontId="29" fillId="0" borderId="3" xfId="4" applyFont="1" applyBorder="1" applyAlignment="1" applyProtection="1">
      <alignment horizontal="center" vertical="center"/>
      <protection locked="0"/>
    </xf>
    <xf numFmtId="0" fontId="29" fillId="0" borderId="7" xfId="4" applyFont="1" applyBorder="1" applyAlignment="1" applyProtection="1">
      <alignment horizontal="center" vertical="center"/>
      <protection locked="0"/>
    </xf>
    <xf numFmtId="0" fontId="29" fillId="0" borderId="6" xfId="4" applyFont="1" applyBorder="1" applyAlignment="1" applyProtection="1">
      <alignment horizontal="center" vertical="center"/>
      <protection locked="0"/>
    </xf>
    <xf numFmtId="0" fontId="1" fillId="0" borderId="11" xfId="4" applyFont="1" applyBorder="1" applyAlignment="1" applyProtection="1">
      <alignment horizontal="left" vertical="top" wrapText="1"/>
      <protection locked="0"/>
    </xf>
    <xf numFmtId="0" fontId="1" fillId="0" borderId="4" xfId="4" applyFont="1" applyBorder="1" applyAlignment="1" applyProtection="1">
      <alignment horizontal="left" vertical="top" wrapText="1"/>
      <protection locked="0"/>
    </xf>
    <xf numFmtId="0" fontId="1" fillId="0" borderId="12" xfId="4" applyFont="1" applyBorder="1" applyAlignment="1" applyProtection="1">
      <alignment horizontal="left" vertical="top" wrapText="1"/>
      <protection locked="0"/>
    </xf>
    <xf numFmtId="0" fontId="1" fillId="0" borderId="0" xfId="4" applyFont="1" applyAlignment="1" applyProtection="1">
      <alignment horizontal="left" vertical="top" wrapText="1"/>
      <protection locked="0"/>
    </xf>
    <xf numFmtId="0" fontId="1" fillId="0" borderId="5" xfId="4" applyFont="1" applyBorder="1" applyAlignment="1" applyProtection="1">
      <alignment horizontal="left" vertical="top" wrapText="1"/>
      <protection locked="0"/>
    </xf>
    <xf numFmtId="0" fontId="1" fillId="0" borderId="13" xfId="4" applyFont="1" applyBorder="1" applyAlignment="1" applyProtection="1">
      <alignment horizontal="left" vertical="top" wrapText="1"/>
      <protection locked="0"/>
    </xf>
    <xf numFmtId="0" fontId="1" fillId="0" borderId="8" xfId="4" applyFont="1" applyBorder="1" applyAlignment="1" applyProtection="1">
      <alignment horizontal="left" vertical="top" wrapText="1"/>
      <protection locked="0"/>
    </xf>
    <xf numFmtId="0" fontId="1" fillId="0" borderId="14" xfId="4" applyFont="1" applyBorder="1" applyAlignment="1" applyProtection="1">
      <alignment horizontal="left" vertical="top" wrapText="1"/>
      <protection locked="0"/>
    </xf>
    <xf numFmtId="168" fontId="29" fillId="0" borderId="3" xfId="4" applyNumberFormat="1" applyFont="1" applyBorder="1" applyAlignment="1" applyProtection="1">
      <alignment horizontal="center"/>
      <protection locked="0"/>
    </xf>
    <xf numFmtId="168" fontId="29" fillId="0" borderId="7" xfId="4" applyNumberFormat="1" applyFont="1" applyBorder="1" applyAlignment="1" applyProtection="1">
      <alignment horizontal="center"/>
      <protection locked="0"/>
    </xf>
    <xf numFmtId="168" fontId="29" fillId="0" borderId="6" xfId="4" applyNumberFormat="1" applyFont="1" applyBorder="1" applyAlignment="1" applyProtection="1">
      <alignment horizontal="center"/>
      <protection locked="0"/>
    </xf>
    <xf numFmtId="0" fontId="0" fillId="11" borderId="0" xfId="0" applyFill="1"/>
    <xf numFmtId="0" fontId="21" fillId="6" borderId="0" xfId="4" applyFont="1" applyFill="1" applyAlignment="1" applyProtection="1">
      <alignment vertical="center"/>
      <protection locked="0"/>
    </xf>
    <xf numFmtId="0" fontId="30" fillId="11" borderId="0" xfId="4" applyFont="1" applyFill="1" applyAlignment="1" applyProtection="1">
      <alignment vertical="center"/>
      <protection locked="0"/>
    </xf>
    <xf numFmtId="0" fontId="66" fillId="6" borderId="0" xfId="4" applyFont="1" applyFill="1" applyAlignment="1" applyProtection="1">
      <alignment horizontal="left" vertical="center" wrapText="1"/>
      <protection locked="0"/>
    </xf>
    <xf numFmtId="0" fontId="29" fillId="6" borderId="0" xfId="4" applyFont="1" applyFill="1" applyAlignment="1" applyProtection="1">
      <alignment horizontal="left" vertical="center" wrapText="1"/>
      <protection locked="0"/>
    </xf>
    <xf numFmtId="0" fontId="1" fillId="11" borderId="0" xfId="4" applyFont="1" applyFill="1" applyAlignment="1" applyProtection="1">
      <alignment horizontal="left" vertical="top" wrapText="1" readingOrder="1"/>
      <protection locked="0"/>
    </xf>
    <xf numFmtId="0" fontId="21" fillId="6" borderId="15" xfId="4" applyFont="1" applyFill="1" applyBorder="1" applyAlignment="1" applyProtection="1">
      <alignment vertical="center"/>
      <protection locked="0"/>
    </xf>
    <xf numFmtId="0" fontId="39" fillId="5" borderId="3" xfId="3" applyFont="1" applyFill="1" applyBorder="1" applyAlignment="1">
      <alignment horizontal="center" vertical="center" wrapText="1"/>
    </xf>
    <xf numFmtId="0" fontId="39" fillId="5" borderId="6" xfId="3" applyFont="1" applyFill="1" applyBorder="1" applyAlignment="1">
      <alignment horizontal="center" vertical="center" wrapText="1"/>
    </xf>
    <xf numFmtId="170" fontId="37" fillId="10" borderId="3" xfId="41" applyNumberFormat="1" applyFont="1" applyFill="1" applyBorder="1" applyAlignment="1" applyProtection="1">
      <alignment horizontal="center" vertical="center" wrapText="1"/>
      <protection locked="0"/>
    </xf>
    <xf numFmtId="170" fontId="37" fillId="10" borderId="6" xfId="41" applyNumberFormat="1" applyFont="1" applyFill="1" applyBorder="1" applyAlignment="1" applyProtection="1">
      <alignment horizontal="center" vertical="center" wrapText="1"/>
      <protection locked="0"/>
    </xf>
    <xf numFmtId="166" fontId="37" fillId="10" borderId="3" xfId="0" applyNumberFormat="1" applyFont="1" applyFill="1" applyBorder="1" applyAlignment="1" applyProtection="1">
      <alignment horizontal="center" vertical="center"/>
      <protection locked="0"/>
    </xf>
    <xf numFmtId="166" fontId="37" fillId="10" borderId="7" xfId="0" applyNumberFormat="1" applyFont="1" applyFill="1" applyBorder="1" applyAlignment="1" applyProtection="1">
      <alignment horizontal="center" vertical="center"/>
      <protection locked="0"/>
    </xf>
    <xf numFmtId="166" fontId="37" fillId="10" borderId="6" xfId="0" applyNumberFormat="1" applyFont="1" applyFill="1" applyBorder="1" applyAlignment="1" applyProtection="1">
      <alignment horizontal="center" vertical="center"/>
      <protection locked="0"/>
    </xf>
    <xf numFmtId="0" fontId="42" fillId="6" borderId="0" xfId="0" applyFont="1" applyFill="1" applyAlignment="1">
      <alignment vertical="center"/>
    </xf>
    <xf numFmtId="0" fontId="40" fillId="8" borderId="3" xfId="0" applyFont="1" applyFill="1" applyBorder="1" applyAlignment="1">
      <alignment horizontal="center" vertical="center"/>
    </xf>
    <xf numFmtId="0" fontId="40" fillId="8" borderId="7" xfId="0" applyFont="1" applyFill="1" applyBorder="1" applyAlignment="1">
      <alignment horizontal="center" vertical="center"/>
    </xf>
    <xf numFmtId="0" fontId="40" fillId="8" borderId="6" xfId="0" applyFont="1" applyFill="1" applyBorder="1" applyAlignment="1">
      <alignment horizontal="center" vertical="center"/>
    </xf>
    <xf numFmtId="0" fontId="51" fillId="7" borderId="0" xfId="0" applyFont="1" applyFill="1" applyAlignment="1">
      <alignment horizontal="left" vertical="center"/>
    </xf>
    <xf numFmtId="0" fontId="49" fillId="6" borderId="0" xfId="0" applyFont="1" applyFill="1" applyAlignment="1">
      <alignment horizontal="left"/>
    </xf>
    <xf numFmtId="0" fontId="60" fillId="6" borderId="0" xfId="0" applyFont="1" applyFill="1" applyAlignment="1">
      <alignment vertical="top"/>
    </xf>
    <xf numFmtId="0" fontId="42" fillId="6" borderId="0" xfId="0" applyFont="1" applyFill="1" applyAlignment="1">
      <alignment vertical="top"/>
    </xf>
    <xf numFmtId="168" fontId="40" fillId="8" borderId="3" xfId="0" applyNumberFormat="1" applyFont="1" applyFill="1" applyBorder="1" applyAlignment="1">
      <alignment horizontal="center" vertical="center"/>
    </xf>
    <xf numFmtId="168" fontId="40" fillId="8" borderId="7" xfId="0" applyNumberFormat="1" applyFont="1" applyFill="1" applyBorder="1" applyAlignment="1">
      <alignment horizontal="center" vertical="center"/>
    </xf>
    <xf numFmtId="168" fontId="40" fillId="8" borderId="6" xfId="0" applyNumberFormat="1" applyFont="1" applyFill="1" applyBorder="1" applyAlignment="1">
      <alignment horizontal="center" vertical="center"/>
    </xf>
    <xf numFmtId="49" fontId="31" fillId="9" borderId="0" xfId="4" applyNumberFormat="1" applyFont="1" applyFill="1" applyAlignment="1">
      <alignment horizontal="left" vertical="center" wrapText="1"/>
    </xf>
    <xf numFmtId="0" fontId="1" fillId="6" borderId="0" xfId="4" applyFont="1" applyFill="1" applyAlignment="1">
      <alignment horizontal="left" vertical="center"/>
    </xf>
    <xf numFmtId="0" fontId="1" fillId="0" borderId="3" xfId="4" applyFont="1" applyBorder="1" applyAlignment="1" applyProtection="1">
      <alignment horizontal="left" vertical="center"/>
      <protection locked="0"/>
    </xf>
    <xf numFmtId="0" fontId="1" fillId="0" borderId="7" xfId="4" applyFont="1" applyBorder="1" applyAlignment="1" applyProtection="1">
      <alignment horizontal="left" vertical="center"/>
      <protection locked="0"/>
    </xf>
    <xf numFmtId="0" fontId="1" fillId="0" borderId="6" xfId="4" applyFont="1" applyBorder="1" applyAlignment="1" applyProtection="1">
      <alignment horizontal="left" vertical="center"/>
      <protection locked="0"/>
    </xf>
    <xf numFmtId="0" fontId="32" fillId="0" borderId="3" xfId="22" applyFont="1" applyFill="1" applyBorder="1" applyAlignment="1" applyProtection="1">
      <alignment horizontal="left" vertical="center"/>
      <protection locked="0"/>
    </xf>
    <xf numFmtId="0" fontId="28" fillId="0" borderId="7" xfId="4" applyFont="1" applyBorder="1" applyAlignment="1" applyProtection="1">
      <alignment horizontal="left" vertical="center"/>
      <protection locked="0"/>
    </xf>
    <xf numFmtId="0" fontId="28" fillId="0" borderId="6" xfId="4" applyFont="1" applyBorder="1" applyAlignment="1" applyProtection="1">
      <alignment horizontal="left" vertical="center"/>
      <protection locked="0"/>
    </xf>
    <xf numFmtId="49" fontId="31" fillId="9" borderId="0" xfId="4" applyNumberFormat="1" applyFont="1" applyFill="1" applyAlignment="1">
      <alignment horizontal="left" vertical="top" indent="3"/>
    </xf>
    <xf numFmtId="49" fontId="31" fillId="9" borderId="0" xfId="4" applyNumberFormat="1" applyFont="1" applyFill="1" applyAlignment="1">
      <alignment horizontal="center" vertical="center"/>
    </xf>
    <xf numFmtId="49" fontId="31" fillId="0" borderId="3" xfId="4" applyNumberFormat="1" applyFont="1" applyBorder="1" applyAlignment="1" applyProtection="1">
      <alignment horizontal="left" vertical="center"/>
      <protection locked="0"/>
    </xf>
    <xf numFmtId="49" fontId="31" fillId="0" borderId="7" xfId="4" applyNumberFormat="1" applyFont="1" applyBorder="1" applyAlignment="1" applyProtection="1">
      <alignment horizontal="left" vertical="center"/>
      <protection locked="0"/>
    </xf>
    <xf numFmtId="49" fontId="31" fillId="0" borderId="6" xfId="4" applyNumberFormat="1" applyFont="1" applyBorder="1" applyAlignment="1" applyProtection="1">
      <alignment horizontal="left" vertical="center"/>
      <protection locked="0"/>
    </xf>
    <xf numFmtId="49" fontId="31" fillId="0" borderId="1" xfId="4" applyNumberFormat="1" applyFont="1" applyBorder="1" applyAlignment="1" applyProtection="1">
      <alignment horizontal="left" vertical="top" wrapText="1"/>
      <protection locked="0"/>
    </xf>
    <xf numFmtId="49" fontId="31" fillId="0" borderId="11" xfId="4" applyNumberFormat="1" applyFont="1" applyBorder="1" applyAlignment="1" applyProtection="1">
      <alignment horizontal="left" vertical="top" wrapText="1"/>
      <protection locked="0"/>
    </xf>
    <xf numFmtId="49" fontId="31" fillId="0" borderId="4" xfId="4" applyNumberFormat="1" applyFont="1" applyBorder="1" applyAlignment="1" applyProtection="1">
      <alignment horizontal="left" vertical="top" wrapText="1"/>
      <protection locked="0"/>
    </xf>
    <xf numFmtId="49" fontId="31" fillId="0" borderId="12" xfId="4" applyNumberFormat="1" applyFont="1" applyBorder="1" applyAlignment="1" applyProtection="1">
      <alignment horizontal="left" vertical="top" wrapText="1"/>
      <protection locked="0"/>
    </xf>
    <xf numFmtId="49" fontId="31" fillId="0" borderId="0" xfId="4" applyNumberFormat="1" applyFont="1" applyAlignment="1" applyProtection="1">
      <alignment horizontal="left" vertical="top" wrapText="1"/>
      <protection locked="0"/>
    </xf>
    <xf numFmtId="49" fontId="31" fillId="0" borderId="5" xfId="4" applyNumberFormat="1" applyFont="1" applyBorder="1" applyAlignment="1" applyProtection="1">
      <alignment horizontal="left" vertical="top" wrapText="1"/>
      <protection locked="0"/>
    </xf>
    <xf numFmtId="49" fontId="31" fillId="0" borderId="13" xfId="4" applyNumberFormat="1" applyFont="1" applyBorder="1" applyAlignment="1" applyProtection="1">
      <alignment horizontal="left" vertical="top" wrapText="1"/>
      <protection locked="0"/>
    </xf>
    <xf numFmtId="49" fontId="31" fillId="0" borderId="8" xfId="4" applyNumberFormat="1" applyFont="1" applyBorder="1" applyAlignment="1" applyProtection="1">
      <alignment horizontal="left" vertical="top" wrapText="1"/>
      <protection locked="0"/>
    </xf>
    <xf numFmtId="49" fontId="31" fillId="0" borderId="14" xfId="4" applyNumberFormat="1" applyFont="1" applyBorder="1" applyAlignment="1" applyProtection="1">
      <alignment horizontal="left" vertical="top" wrapText="1"/>
      <protection locked="0"/>
    </xf>
    <xf numFmtId="0" fontId="31" fillId="9" borderId="0" xfId="4" applyFont="1" applyFill="1" applyAlignment="1">
      <alignment horizontal="left" vertical="center" wrapText="1"/>
    </xf>
    <xf numFmtId="0" fontId="1" fillId="0" borderId="3" xfId="4" applyFont="1" applyBorder="1" applyAlignment="1" applyProtection="1">
      <alignment horizontal="left" vertical="center" indent="1"/>
      <protection locked="0"/>
    </xf>
    <xf numFmtId="0" fontId="1" fillId="0" borderId="7" xfId="4" applyFont="1" applyBorder="1" applyAlignment="1" applyProtection="1">
      <alignment horizontal="left" vertical="center" indent="1"/>
      <protection locked="0"/>
    </xf>
    <xf numFmtId="0" fontId="1" fillId="0" borderId="6" xfId="4" applyFont="1" applyBorder="1" applyAlignment="1" applyProtection="1">
      <alignment horizontal="left" vertical="center" indent="1"/>
      <protection locked="0"/>
    </xf>
    <xf numFmtId="0" fontId="46" fillId="9" borderId="0" xfId="4" applyFont="1" applyFill="1" applyAlignment="1">
      <alignment horizontal="left" vertical="center"/>
    </xf>
    <xf numFmtId="0" fontId="32" fillId="9" borderId="0" xfId="22" applyFont="1" applyFill="1" applyBorder="1" applyAlignment="1" applyProtection="1">
      <alignment horizontal="left" vertical="center" wrapText="1"/>
    </xf>
    <xf numFmtId="0" fontId="45" fillId="9" borderId="0" xfId="4" applyFont="1" applyFill="1" applyAlignment="1">
      <alignment horizontal="left" wrapText="1"/>
    </xf>
    <xf numFmtId="0" fontId="37" fillId="6" borderId="0" xfId="40" applyFont="1" applyFill="1" applyAlignment="1">
      <alignment horizontal="left" vertical="top" wrapText="1"/>
    </xf>
    <xf numFmtId="0" fontId="49" fillId="9" borderId="0" xfId="4" applyFont="1" applyFill="1" applyAlignment="1">
      <alignment horizontal="left" vertical="center"/>
    </xf>
    <xf numFmtId="0" fontId="34" fillId="9" borderId="0" xfId="4" applyFont="1" applyFill="1" applyAlignment="1">
      <alignment horizontal="left"/>
    </xf>
    <xf numFmtId="49" fontId="31" fillId="0" borderId="1" xfId="4" applyNumberFormat="1" applyFont="1" applyBorder="1" applyAlignment="1" applyProtection="1">
      <alignment horizontal="left" vertical="top"/>
      <protection locked="0"/>
    </xf>
    <xf numFmtId="49" fontId="31" fillId="0" borderId="11" xfId="4" applyNumberFormat="1" applyFont="1" applyBorder="1" applyAlignment="1" applyProtection="1">
      <alignment horizontal="left" vertical="top"/>
      <protection locked="0"/>
    </xf>
    <xf numFmtId="49" fontId="31" fillId="0" borderId="4" xfId="4" applyNumberFormat="1" applyFont="1" applyBorder="1" applyAlignment="1" applyProtection="1">
      <alignment horizontal="left" vertical="top"/>
      <protection locked="0"/>
    </xf>
    <xf numFmtId="49" fontId="31" fillId="0" borderId="12" xfId="4" applyNumberFormat="1" applyFont="1" applyBorder="1" applyAlignment="1" applyProtection="1">
      <alignment horizontal="left" vertical="top"/>
      <protection locked="0"/>
    </xf>
    <xf numFmtId="49" fontId="31" fillId="0" borderId="0" xfId="4" applyNumberFormat="1" applyFont="1" applyAlignment="1" applyProtection="1">
      <alignment horizontal="left" vertical="top"/>
      <protection locked="0"/>
    </xf>
    <xf numFmtId="49" fontId="31" fillId="0" borderId="5" xfId="4" applyNumberFormat="1" applyFont="1" applyBorder="1" applyAlignment="1" applyProtection="1">
      <alignment horizontal="left" vertical="top"/>
      <protection locked="0"/>
    </xf>
    <xf numFmtId="49" fontId="31" fillId="0" borderId="13" xfId="4" applyNumberFormat="1" applyFont="1" applyBorder="1" applyAlignment="1" applyProtection="1">
      <alignment horizontal="left" vertical="top"/>
      <protection locked="0"/>
    </xf>
    <xf numFmtId="49" fontId="31" fillId="0" borderId="8" xfId="4" applyNumberFormat="1" applyFont="1" applyBorder="1" applyAlignment="1" applyProtection="1">
      <alignment horizontal="left" vertical="top"/>
      <protection locked="0"/>
    </xf>
    <xf numFmtId="49" fontId="31" fillId="0" borderId="14" xfId="4" applyNumberFormat="1" applyFont="1" applyBorder="1" applyAlignment="1" applyProtection="1">
      <alignment horizontal="left" vertical="top"/>
      <protection locked="0"/>
    </xf>
    <xf numFmtId="49" fontId="31" fillId="0" borderId="3" xfId="4" applyNumberFormat="1" applyFont="1" applyBorder="1" applyAlignment="1" applyProtection="1">
      <alignment horizontal="left" vertical="top"/>
      <protection locked="0"/>
    </xf>
    <xf numFmtId="49" fontId="31" fillId="0" borderId="7" xfId="4" applyNumberFormat="1" applyFont="1" applyBorder="1" applyAlignment="1" applyProtection="1">
      <alignment horizontal="left" vertical="top"/>
      <protection locked="0"/>
    </xf>
    <xf numFmtId="49" fontId="31" fillId="0" borderId="6" xfId="4" applyNumberFormat="1" applyFont="1" applyBorder="1" applyAlignment="1" applyProtection="1">
      <alignment horizontal="left" vertical="top"/>
      <protection locked="0"/>
    </xf>
  </cellXfs>
  <cellStyles count="42">
    <cellStyle name="Attribute" xfId="9" xr:uid="{00000000-0005-0000-0000-000000000000}"/>
    <cellStyle name="CategoryHeading" xfId="10" xr:uid="{00000000-0005-0000-0000-000001000000}"/>
    <cellStyle name="Comma" xfId="41" builtinId="3"/>
    <cellStyle name="Comma 2" xfId="11" xr:uid="{00000000-0005-0000-0000-000003000000}"/>
    <cellStyle name="Comma 3" xfId="39" xr:uid="{00000000-0005-0000-0000-000004000000}"/>
    <cellStyle name="Currency 2" xfId="5" xr:uid="{00000000-0005-0000-0000-000005000000}"/>
    <cellStyle name="Entered Item" xfId="12" xr:uid="{00000000-0005-0000-0000-000006000000}"/>
    <cellStyle name="Hyperlink" xfId="22" builtinId="8"/>
    <cellStyle name="Hyperlink 2" xfId="29" xr:uid="{00000000-0005-0000-0000-000008000000}"/>
    <cellStyle name="Liquid 2nd" xfId="1" xr:uid="{00000000-0005-0000-0000-000009000000}"/>
    <cellStyle name="MajorHeading" xfId="13" xr:uid="{00000000-0005-0000-0000-00000A000000}"/>
    <cellStyle name="Normal" xfId="0" builtinId="0"/>
    <cellStyle name="Normal 2" xfId="4" xr:uid="{00000000-0005-0000-0000-00000C000000}"/>
    <cellStyle name="Normal 2 2" xfId="6" xr:uid="{00000000-0005-0000-0000-00000D000000}"/>
    <cellStyle name="Normal 2 4" xfId="40" xr:uid="{00000000-0005-0000-0000-00000E000000}"/>
    <cellStyle name="Normal 2 9" xfId="2" xr:uid="{00000000-0005-0000-0000-00000F000000}"/>
    <cellStyle name="Normal 2 9 2" xfId="14" xr:uid="{00000000-0005-0000-0000-000010000000}"/>
    <cellStyle name="Normal 3" xfId="7" xr:uid="{00000000-0005-0000-0000-000011000000}"/>
    <cellStyle name="Normal 4" xfId="15" xr:uid="{00000000-0005-0000-0000-000012000000}"/>
    <cellStyle name="Normal 4 2" xfId="16" xr:uid="{00000000-0005-0000-0000-000013000000}"/>
    <cellStyle name="Normal 4 2 2" xfId="26" xr:uid="{00000000-0005-0000-0000-000014000000}"/>
    <cellStyle name="Normal 4 2 2 2" xfId="36" xr:uid="{00000000-0005-0000-0000-000015000000}"/>
    <cellStyle name="Normal 4 2 3" xfId="32" xr:uid="{00000000-0005-0000-0000-000016000000}"/>
    <cellStyle name="Normal 4 3" xfId="25" xr:uid="{00000000-0005-0000-0000-000017000000}"/>
    <cellStyle name="Normal 4 3 2" xfId="35" xr:uid="{00000000-0005-0000-0000-000018000000}"/>
    <cellStyle name="Normal 4 4" xfId="31" xr:uid="{00000000-0005-0000-0000-000019000000}"/>
    <cellStyle name="Normal 5" xfId="17" xr:uid="{00000000-0005-0000-0000-00001A000000}"/>
    <cellStyle name="Normal 5 2" xfId="18" xr:uid="{00000000-0005-0000-0000-00001B000000}"/>
    <cellStyle name="Normal 5 2 2" xfId="28" xr:uid="{00000000-0005-0000-0000-00001C000000}"/>
    <cellStyle name="Normal 5 2 2 2" xfId="38" xr:uid="{00000000-0005-0000-0000-00001D000000}"/>
    <cellStyle name="Normal 5 2 3" xfId="34" xr:uid="{00000000-0005-0000-0000-00001E000000}"/>
    <cellStyle name="Normal 5 3" xfId="27" xr:uid="{00000000-0005-0000-0000-00001F000000}"/>
    <cellStyle name="Normal 5 3 2" xfId="37" xr:uid="{00000000-0005-0000-0000-000020000000}"/>
    <cellStyle name="Normal 5 4" xfId="33" xr:uid="{00000000-0005-0000-0000-000021000000}"/>
    <cellStyle name="Normal 6" xfId="24" xr:uid="{00000000-0005-0000-0000-000022000000}"/>
    <cellStyle name="Normal 65" xfId="30" xr:uid="{00000000-0005-0000-0000-000023000000}"/>
    <cellStyle name="Normal_Returns-newBSD3-RWN Sep03" xfId="3" xr:uid="{00000000-0005-0000-0000-000024000000}"/>
    <cellStyle name="Percent" xfId="8" builtinId="5"/>
    <cellStyle name="Percent 2" xfId="19" xr:uid="{00000000-0005-0000-0000-000026000000}"/>
    <cellStyle name="Percent 3" xfId="23" xr:uid="{00000000-0005-0000-0000-000027000000}"/>
    <cellStyle name="subtotals" xfId="20" xr:uid="{00000000-0005-0000-0000-000028000000}"/>
    <cellStyle name="UnitValuation" xfId="21" xr:uid="{00000000-0005-0000-0000-000029000000}"/>
  </cellStyles>
  <dxfs count="0"/>
  <tableStyles count="0" defaultTableStyle="TableStyleMedium9" defaultPivotStyle="PivotStyleLight16"/>
  <colors>
    <mruColors>
      <color rgb="FFFFFF00"/>
      <color rgb="FF00A499"/>
      <color rgb="FFF6F5EE"/>
      <color rgb="FFED1164"/>
      <color rgb="FFEEF3AF"/>
      <color rgb="FFFF0000"/>
      <color rgb="FFD9D9D9"/>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3.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theme" Target="theme/theme1.xml"/><Relationship Id="rId22" Type="http://schemas.openxmlformats.org/officeDocument/2006/relationships/customXml" Target="../customXml/item5.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8</xdr:col>
      <xdr:colOff>683683</xdr:colOff>
      <xdr:row>1</xdr:row>
      <xdr:rowOff>59266</xdr:rowOff>
    </xdr:from>
    <xdr:to>
      <xdr:col>12</xdr:col>
      <xdr:colOff>7408</xdr:colOff>
      <xdr:row>5</xdr:row>
      <xdr:rowOff>6527</xdr:rowOff>
    </xdr:to>
    <xdr:pic>
      <xdr:nvPicPr>
        <xdr:cNvPr id="4" name="Graphic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5543550" y="135466"/>
          <a:ext cx="2100791" cy="76006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25400</xdr:colOff>
      <xdr:row>2</xdr:row>
      <xdr:rowOff>0</xdr:rowOff>
    </xdr:from>
    <xdr:to>
      <xdr:col>14</xdr:col>
      <xdr:colOff>76200</xdr:colOff>
      <xdr:row>3</xdr:row>
      <xdr:rowOff>64995</xdr:rowOff>
    </xdr:to>
    <xdr:pic>
      <xdr:nvPicPr>
        <xdr:cNvPr id="2" name="Picture 1" descr="A picture containing background pattern&#10;&#10;Description automatically generated">
          <a:extLst>
            <a:ext uri="{FF2B5EF4-FFF2-40B4-BE49-F238E27FC236}">
              <a16:creationId xmlns:a16="http://schemas.microsoft.com/office/drawing/2014/main" id="{00000000-0008-0000-05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3185"/>
        <a:stretch/>
      </xdr:blipFill>
      <xdr:spPr bwMode="auto">
        <a:xfrm>
          <a:off x="25400" y="444500"/>
          <a:ext cx="7200900" cy="433295"/>
        </a:xfrm>
        <a:prstGeom prst="rect">
          <a:avLst/>
        </a:prstGeom>
        <a:ln>
          <a:noFill/>
        </a:ln>
        <a:extLst>
          <a:ext uri="{53640926-AAD7-44D8-BBD7-CCE9431645EC}">
            <a14:shadowObscured xmlns:a14="http://schemas.microsoft.com/office/drawing/2010/main"/>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ec\du\Surveys\Managed%20Funds\2016\Mar-16\BNZ%20-%20Mar%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humphriesn/Documentum/Viewed/Managed%20Funds%20Survey%20Template.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rbnz.govt.nz/regulation_and_supervision/insurers/datacollection/quarterly-insurer-survey-QIS-26-August-15-v1.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wongw/AppData/Local/Microsoft/Windows/Temporary%20Internet%20Files/Content.Outlook/T5731JQJ/Balance%20Sheet%202016.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Personal%20Storage/Downloads/S_SSC/Collection%20Methods/x%20-%20Colin/kiwisaver_test.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S_SSC/Collection%20Methods/x%20-%20Colin/kiwisaver_tes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Instructions"/>
      <sheetName val="About"/>
      <sheetName val="Contents"/>
      <sheetName val="External clients"/>
      <sheetName val="Summary"/>
      <sheetName val="1"/>
      <sheetName val="2"/>
      <sheetName val="3"/>
      <sheetName val="4"/>
      <sheetName val="5"/>
      <sheetName val="6"/>
      <sheetName val="7"/>
      <sheetName val="8"/>
      <sheetName val="9"/>
      <sheetName val="Summary validation"/>
      <sheetName val="Sign-off"/>
      <sheetName val="hidden sheet"/>
      <sheetName val="Lists"/>
      <sheetName val="Contac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Instructions"/>
      <sheetName val="About"/>
      <sheetName val="Contents"/>
      <sheetName val="External clients"/>
      <sheetName val="Summary"/>
      <sheetName val="1"/>
      <sheetName val="2"/>
      <sheetName val="3"/>
      <sheetName val="4"/>
      <sheetName val="5"/>
      <sheetName val="6"/>
      <sheetName val="7"/>
      <sheetName val="8"/>
      <sheetName val="9"/>
      <sheetName val="Summary validation"/>
      <sheetName val="Sign-off"/>
      <sheetName val="hidden sheet"/>
      <sheetName val="ALF Admin"/>
      <sheetName val="Rates &amp; Fees|Signof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sheetData sheetId="1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Instructions"/>
      <sheetName val="About"/>
      <sheetName val="Contents"/>
      <sheetName val="Part 1 - Insurer"/>
      <sheetName val="Part 2 - Life Insurance"/>
      <sheetName val="Part 3 - General Insurance"/>
      <sheetName val="Part 4 - Health Ins (LI acct.)"/>
      <sheetName val="Part 5 - Health Ins (GI acct.)"/>
      <sheetName val="Part 6 - Breakdown investments"/>
      <sheetName val="Sign-off"/>
      <sheetName val="hidden sheet"/>
      <sheetName val="Part 7 - Health Insurance"/>
      <sheetName val="comments"/>
      <sheetName val="secure upload"/>
      <sheetName val="Sheet1"/>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Instructions"/>
      <sheetName val="About"/>
      <sheetName val="Contents"/>
      <sheetName val="ALF Admin"/>
      <sheetName val="hidden sheet"/>
      <sheetName val="Sign-off"/>
      <sheetName val="Summary (DS)"/>
      <sheetName val="1 Counterparty"/>
      <sheetName val="2 Assets by repricing"/>
      <sheetName val="3 Asset quality"/>
      <sheetName val="4 Liabilities by repricing"/>
      <sheetName val="5 ANZSIC"/>
      <sheetName val="6 Deposits by size (Qtly)"/>
      <sheetName val="7 Securitisation (Qtly)"/>
      <sheetName val="0171e0e1-c9cf-42a3-96e0-1fac2b"/>
      <sheetName val="9d0c9036-6cb0-4daf-8d90-834192"/>
      <sheetName val="Summary validation"/>
      <sheetName val="Sheet1"/>
      <sheetName val="Sheet2"/>
      <sheetName val="Sheet3"/>
      <sheetName val="6 Deposits by siz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IIS-info"/>
      <sheetName val="Contents"/>
      <sheetName val="Equity liabilities 2A"/>
      <sheetName val="2B"/>
      <sheetName val="Debt liabilities 3C"/>
      <sheetName val="Debt liabilities 3D"/>
      <sheetName val="3E"/>
      <sheetName val="3F"/>
      <sheetName val="3G"/>
      <sheetName val="3H"/>
      <sheetName val="3I"/>
      <sheetName val="Equity assets 4_x000a_J"/>
      <sheetName val="Debt assets 5K"/>
      <sheetName val="5L"/>
      <sheetName val="5M"/>
      <sheetName val="5N"/>
      <sheetName val="5O"/>
      <sheetName val="5P"/>
      <sheetName val="5Q"/>
      <sheetName val="Derivatives 6R"/>
      <sheetName val="6S"/>
      <sheetName val="6T"/>
      <sheetName val="Section7"/>
      <sheetName val="Signoff"/>
      <sheetName val="Sheet1"/>
      <sheetName val="Sheet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IIS-info"/>
      <sheetName val="Contents"/>
      <sheetName val="Equity liabilities 2A"/>
      <sheetName val="2B"/>
      <sheetName val="Debt liabilities 3C"/>
      <sheetName val="Debt liabilities 3D"/>
      <sheetName val="3E"/>
      <sheetName val="3F"/>
      <sheetName val="3G"/>
      <sheetName val="3H"/>
      <sheetName val="3I"/>
      <sheetName val="Equity assets 4_x000a_J"/>
      <sheetName val="Debt assets 5K"/>
      <sheetName val="5L"/>
      <sheetName val="5M"/>
      <sheetName val="5N"/>
      <sheetName val="5O"/>
      <sheetName val="5P"/>
      <sheetName val="5Q"/>
      <sheetName val="Derivatives 6R"/>
      <sheetName val="6S"/>
      <sheetName val="6T"/>
      <sheetName val="Section7"/>
      <sheetName val="Signoff"/>
      <sheetName val="Sheet1"/>
      <sheetName val="Sheet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RBNZ">
      <a:dk1>
        <a:sysClr val="windowText" lastClr="000000"/>
      </a:dk1>
      <a:lt1>
        <a:sysClr val="window" lastClr="FFFFFF"/>
      </a:lt1>
      <a:dk2>
        <a:srgbClr val="ED1164"/>
      </a:dk2>
      <a:lt2>
        <a:srgbClr val="F6F5EE"/>
      </a:lt2>
      <a:accent1>
        <a:srgbClr val="800E38"/>
      </a:accent1>
      <a:accent2>
        <a:srgbClr val="6B2A7F"/>
      </a:accent2>
      <a:accent3>
        <a:srgbClr val="00A499"/>
      </a:accent3>
      <a:accent4>
        <a:srgbClr val="007EC4"/>
      </a:accent4>
      <a:accent5>
        <a:srgbClr val="1C635C"/>
      </a:accent5>
      <a:accent6>
        <a:srgbClr val="EB7924"/>
      </a:accent6>
      <a:hlink>
        <a:srgbClr val="0000FF"/>
      </a:hlink>
      <a:folHlink>
        <a:srgbClr val="800080"/>
      </a:folHlink>
    </a:clrScheme>
    <a:fontScheme name="RBNZ">
      <a:majorFont>
        <a:latin typeface="Segoe UI Semibold"/>
        <a:ea typeface=""/>
        <a:cs typeface=""/>
      </a:majorFont>
      <a:minorFont>
        <a:latin typeface="Segoe U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statsunit@rbnz.govt.nz"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tabColor rgb="FF00A499"/>
  </sheetPr>
  <dimension ref="A1:N51"/>
  <sheetViews>
    <sheetView showGridLines="0" tabSelected="1" view="pageBreakPreview" zoomScale="75" zoomScaleNormal="100" zoomScaleSheetLayoutView="75" workbookViewId="0">
      <selection activeCell="E10" sqref="E10:L10"/>
    </sheetView>
  </sheetViews>
  <sheetFormatPr defaultColWidth="9.140625" defaultRowHeight="16.5"/>
  <cols>
    <col min="1" max="1" width="6.140625" style="1" customWidth="1"/>
    <col min="2" max="2" width="6.5703125" style="1" customWidth="1"/>
    <col min="3" max="3" width="4.85546875" style="1" customWidth="1"/>
    <col min="4" max="4" width="9.85546875" style="1" customWidth="1"/>
    <col min="5" max="5" width="13.7109375" style="1" customWidth="1"/>
    <col min="6" max="6" width="9.140625" style="1"/>
    <col min="7" max="7" width="12.7109375" style="1" customWidth="1"/>
    <col min="8" max="8" width="9.140625" style="1"/>
    <col min="9" max="9" width="13.140625" style="1" customWidth="1"/>
    <col min="10" max="10" width="10" style="1" customWidth="1"/>
    <col min="11" max="12" width="8.140625" style="1" customWidth="1"/>
    <col min="13" max="13" width="6.5703125" style="1" customWidth="1"/>
    <col min="14" max="14" width="6.85546875" style="1" customWidth="1"/>
    <col min="15" max="16384" width="9.140625" style="1"/>
  </cols>
  <sheetData>
    <row r="1" spans="1:14" ht="6" customHeight="1">
      <c r="A1" s="100" t="s">
        <v>0</v>
      </c>
      <c r="B1" s="100"/>
      <c r="C1" s="100"/>
      <c r="D1" s="100"/>
      <c r="E1" s="100"/>
      <c r="F1" s="100"/>
      <c r="G1" s="100"/>
      <c r="H1" s="100"/>
      <c r="I1" s="100"/>
      <c r="J1" s="100"/>
      <c r="K1" s="100"/>
      <c r="L1" s="100"/>
      <c r="M1" s="101"/>
      <c r="N1" s="100"/>
    </row>
    <row r="2" spans="1:14">
      <c r="A2" s="100" t="s">
        <v>0</v>
      </c>
      <c r="B2" s="100"/>
      <c r="C2" s="100"/>
      <c r="D2" s="100"/>
      <c r="E2" s="100"/>
      <c r="F2" s="100"/>
      <c r="G2" s="100"/>
      <c r="H2" s="100"/>
      <c r="I2" s="100"/>
      <c r="J2" s="100"/>
      <c r="K2" s="100"/>
      <c r="L2" s="100"/>
      <c r="M2" s="101"/>
      <c r="N2" s="100"/>
    </row>
    <row r="3" spans="1:14">
      <c r="A3" s="100" t="s">
        <v>0</v>
      </c>
      <c r="B3" s="100"/>
      <c r="C3" s="100"/>
      <c r="D3" s="100"/>
      <c r="E3" s="100"/>
      <c r="F3" s="100"/>
      <c r="G3" s="100"/>
      <c r="H3" s="100"/>
      <c r="I3" s="100"/>
      <c r="J3" s="100"/>
      <c r="K3" s="100"/>
      <c r="L3" s="100"/>
      <c r="M3" s="101"/>
      <c r="N3" s="100"/>
    </row>
    <row r="4" spans="1:14">
      <c r="A4" s="100"/>
      <c r="B4" s="100"/>
      <c r="C4" s="100"/>
      <c r="D4" s="100"/>
      <c r="E4" s="100"/>
      <c r="F4" s="100"/>
      <c r="G4" s="100"/>
      <c r="H4" s="100"/>
      <c r="I4" s="100"/>
      <c r="J4" s="100"/>
      <c r="K4" s="100"/>
      <c r="L4" s="100"/>
      <c r="M4" s="101"/>
      <c r="N4" s="100"/>
    </row>
    <row r="5" spans="1:14" ht="14.1" customHeight="1">
      <c r="A5" s="100" t="s">
        <v>0</v>
      </c>
      <c r="B5" s="100"/>
      <c r="C5" s="100"/>
      <c r="D5" s="100"/>
      <c r="E5" s="100"/>
      <c r="F5" s="100"/>
      <c r="G5" s="100"/>
      <c r="H5" s="100"/>
      <c r="I5" s="100"/>
      <c r="J5" s="100"/>
      <c r="K5" s="100"/>
      <c r="L5" s="100"/>
      <c r="M5" s="101"/>
      <c r="N5" s="100"/>
    </row>
    <row r="6" spans="1:14" ht="6.6" customHeight="1">
      <c r="A6" s="100" t="s">
        <v>0</v>
      </c>
      <c r="B6" s="100"/>
      <c r="C6" s="100"/>
      <c r="D6" s="100"/>
      <c r="E6" s="100"/>
      <c r="F6" s="100"/>
      <c r="G6" s="100"/>
      <c r="H6" s="100"/>
      <c r="I6" s="100"/>
      <c r="J6" s="100"/>
      <c r="K6" s="100"/>
      <c r="L6" s="100"/>
      <c r="M6" s="101"/>
      <c r="N6" s="100"/>
    </row>
    <row r="7" spans="1:14" ht="67.5" customHeight="1">
      <c r="A7" s="100" t="s">
        <v>0</v>
      </c>
      <c r="B7" s="59"/>
      <c r="C7" s="59"/>
      <c r="D7" s="59"/>
      <c r="E7" s="117" t="s">
        <v>1</v>
      </c>
      <c r="F7" s="117"/>
      <c r="G7" s="117"/>
      <c r="H7" s="117"/>
      <c r="I7" s="117"/>
      <c r="J7" s="117"/>
      <c r="K7" s="117"/>
      <c r="L7" s="117"/>
      <c r="M7" s="59"/>
      <c r="N7" s="100"/>
    </row>
    <row r="8" spans="1:14" s="2" customFormat="1" ht="6.6" customHeight="1">
      <c r="A8" s="100" t="s">
        <v>0</v>
      </c>
      <c r="B8" s="14"/>
      <c r="C8" s="14"/>
      <c r="D8" s="14"/>
      <c r="E8" s="14"/>
      <c r="F8" s="14"/>
      <c r="G8" s="14"/>
      <c r="H8" s="14"/>
      <c r="I8" s="14"/>
      <c r="J8" s="14"/>
      <c r="K8" s="14"/>
      <c r="L8" s="14"/>
      <c r="M8" s="14"/>
      <c r="N8" s="100"/>
    </row>
    <row r="9" spans="1:14" s="3" customFormat="1" ht="6.95" customHeight="1">
      <c r="A9" s="100" t="s">
        <v>0</v>
      </c>
      <c r="B9" s="14"/>
      <c r="C9" s="14"/>
      <c r="D9" s="14"/>
      <c r="E9" s="14"/>
      <c r="F9" s="14"/>
      <c r="G9" s="14"/>
      <c r="H9" s="14"/>
      <c r="I9" s="14"/>
      <c r="J9" s="14"/>
      <c r="K9" s="14"/>
      <c r="L9" s="14"/>
      <c r="M9" s="14"/>
      <c r="N9" s="100"/>
    </row>
    <row r="10" spans="1:14" s="3" customFormat="1" ht="17.25">
      <c r="A10" s="100" t="s">
        <v>0</v>
      </c>
      <c r="B10" s="143" t="s">
        <v>2</v>
      </c>
      <c r="C10" s="143"/>
      <c r="D10" s="143"/>
      <c r="E10" s="128" t="s">
        <v>3</v>
      </c>
      <c r="F10" s="129"/>
      <c r="G10" s="129"/>
      <c r="H10" s="129"/>
      <c r="I10" s="129"/>
      <c r="J10" s="129"/>
      <c r="K10" s="129"/>
      <c r="L10" s="130"/>
      <c r="M10" s="14"/>
      <c r="N10" s="100"/>
    </row>
    <row r="11" spans="1:14" ht="6.6" customHeight="1">
      <c r="A11" s="100" t="s">
        <v>0</v>
      </c>
      <c r="B11" s="102"/>
      <c r="C11" s="102"/>
      <c r="D11" s="102"/>
      <c r="E11" s="102"/>
      <c r="F11" s="102"/>
      <c r="G11" s="102"/>
      <c r="H11" s="102"/>
      <c r="I11" s="102"/>
      <c r="J11" s="102"/>
      <c r="K11" s="102"/>
      <c r="L11" s="102"/>
      <c r="M11" s="102"/>
      <c r="N11" s="100"/>
    </row>
    <row r="12" spans="1:14" ht="5.0999999999999996" customHeight="1">
      <c r="A12" s="100" t="s">
        <v>0</v>
      </c>
      <c r="B12" s="102"/>
      <c r="C12" s="102"/>
      <c r="D12" s="102"/>
      <c r="E12" s="102"/>
      <c r="F12" s="102"/>
      <c r="G12" s="102"/>
      <c r="H12" s="102"/>
      <c r="I12" s="102"/>
      <c r="J12" s="102"/>
      <c r="K12" s="102"/>
      <c r="L12" s="102"/>
      <c r="M12" s="102"/>
      <c r="N12" s="100"/>
    </row>
    <row r="13" spans="1:14" ht="17.25">
      <c r="A13" s="100" t="s">
        <v>0</v>
      </c>
      <c r="B13" s="143" t="s">
        <v>4</v>
      </c>
      <c r="C13" s="143"/>
      <c r="D13" s="148"/>
      <c r="E13" s="131"/>
      <c r="F13" s="131"/>
      <c r="G13" s="131"/>
      <c r="H13" s="131"/>
      <c r="I13" s="131"/>
      <c r="J13" s="131"/>
      <c r="K13" s="131"/>
      <c r="L13" s="132"/>
      <c r="M13" s="102"/>
      <c r="N13" s="100"/>
    </row>
    <row r="14" spans="1:14">
      <c r="A14" s="100" t="s">
        <v>0</v>
      </c>
      <c r="B14" s="103"/>
      <c r="C14" s="103"/>
      <c r="D14" s="103"/>
      <c r="E14" s="133"/>
      <c r="F14" s="134"/>
      <c r="G14" s="134"/>
      <c r="H14" s="134"/>
      <c r="I14" s="134"/>
      <c r="J14" s="134"/>
      <c r="K14" s="134"/>
      <c r="L14" s="135"/>
      <c r="M14" s="102"/>
      <c r="N14" s="100"/>
    </row>
    <row r="15" spans="1:14">
      <c r="A15" s="100" t="s">
        <v>0</v>
      </c>
      <c r="B15" s="103"/>
      <c r="C15" s="103"/>
      <c r="D15" s="103"/>
      <c r="E15" s="133"/>
      <c r="F15" s="134"/>
      <c r="G15" s="134"/>
      <c r="H15" s="134"/>
      <c r="I15" s="134"/>
      <c r="J15" s="134"/>
      <c r="K15" s="134"/>
      <c r="L15" s="135"/>
      <c r="M15" s="102"/>
      <c r="N15" s="100"/>
    </row>
    <row r="16" spans="1:14">
      <c r="A16" s="100" t="s">
        <v>0</v>
      </c>
      <c r="B16" s="100"/>
      <c r="C16" s="100"/>
      <c r="D16" s="100"/>
      <c r="E16" s="136"/>
      <c r="F16" s="137"/>
      <c r="G16" s="137"/>
      <c r="H16" s="137"/>
      <c r="I16" s="137"/>
      <c r="J16" s="137"/>
      <c r="K16" s="137"/>
      <c r="L16" s="138"/>
      <c r="M16" s="102"/>
      <c r="N16" s="100"/>
    </row>
    <row r="17" spans="1:14" ht="7.5" customHeight="1">
      <c r="A17" s="100"/>
      <c r="B17" s="100"/>
      <c r="C17" s="100"/>
      <c r="D17" s="100"/>
      <c r="E17" s="100"/>
      <c r="F17" s="100"/>
      <c r="G17" s="100"/>
      <c r="H17" s="100"/>
      <c r="I17" s="100"/>
      <c r="J17" s="100"/>
      <c r="K17" s="100"/>
      <c r="L17" s="100"/>
      <c r="M17" s="102"/>
      <c r="N17" s="100"/>
    </row>
    <row r="18" spans="1:14" ht="17.25">
      <c r="A18" s="100"/>
      <c r="B18" s="143" t="s">
        <v>5</v>
      </c>
      <c r="C18" s="143"/>
      <c r="D18" s="143"/>
      <c r="E18" s="139" t="s">
        <v>3</v>
      </c>
      <c r="F18" s="140"/>
      <c r="G18" s="140"/>
      <c r="H18" s="140"/>
      <c r="I18" s="140"/>
      <c r="J18" s="140"/>
      <c r="K18" s="140"/>
      <c r="L18" s="141"/>
      <c r="M18" s="102"/>
      <c r="N18" s="100"/>
    </row>
    <row r="19" spans="1:14" s="3" customFormat="1" ht="17.25">
      <c r="A19" s="100" t="s">
        <v>0</v>
      </c>
      <c r="B19" s="14"/>
      <c r="C19" s="14"/>
      <c r="D19" s="14"/>
      <c r="E19" s="14"/>
      <c r="F19" s="14"/>
      <c r="G19" s="14"/>
      <c r="H19" s="14"/>
      <c r="I19" s="14"/>
      <c r="J19" s="14"/>
      <c r="K19" s="14"/>
      <c r="L19" s="14"/>
      <c r="M19" s="14"/>
      <c r="N19" s="100"/>
    </row>
    <row r="20" spans="1:14" s="3" customFormat="1" ht="17.25">
      <c r="A20" s="100" t="s">
        <v>0</v>
      </c>
      <c r="B20" s="145" t="s">
        <v>6</v>
      </c>
      <c r="C20" s="146"/>
      <c r="D20" s="146"/>
      <c r="E20" s="146"/>
      <c r="F20" s="146"/>
      <c r="G20" s="146"/>
      <c r="H20" s="146"/>
      <c r="I20" s="146"/>
      <c r="J20" s="146"/>
      <c r="K20" s="146"/>
      <c r="L20" s="146"/>
      <c r="M20" s="14"/>
      <c r="N20" s="100"/>
    </row>
    <row r="21" spans="1:14" s="3" customFormat="1" ht="17.25">
      <c r="A21" s="100" t="s">
        <v>0</v>
      </c>
      <c r="B21" s="146"/>
      <c r="C21" s="146"/>
      <c r="D21" s="146"/>
      <c r="E21" s="146"/>
      <c r="F21" s="146"/>
      <c r="G21" s="146"/>
      <c r="H21" s="146"/>
      <c r="I21" s="146"/>
      <c r="J21" s="146"/>
      <c r="K21" s="146"/>
      <c r="L21" s="146"/>
      <c r="M21" s="14"/>
      <c r="N21" s="100"/>
    </row>
    <row r="22" spans="1:14" s="3" customFormat="1" ht="6.6" customHeight="1">
      <c r="A22" s="100" t="s">
        <v>0</v>
      </c>
      <c r="B22" s="14"/>
      <c r="C22" s="14"/>
      <c r="D22" s="14"/>
      <c r="E22" s="14"/>
      <c r="F22" s="14"/>
      <c r="G22" s="14"/>
      <c r="H22" s="14"/>
      <c r="I22" s="14"/>
      <c r="J22" s="14"/>
      <c r="K22" s="14"/>
      <c r="L22" s="14"/>
      <c r="M22" s="14"/>
      <c r="N22" s="100"/>
    </row>
    <row r="23" spans="1:14" s="3" customFormat="1" ht="17.25">
      <c r="A23" s="100" t="s">
        <v>0</v>
      </c>
      <c r="B23" s="119" t="s">
        <v>7</v>
      </c>
      <c r="C23" s="119"/>
      <c r="D23" s="119"/>
      <c r="E23" s="119"/>
      <c r="F23" s="119"/>
      <c r="G23" s="119"/>
      <c r="H23" s="119"/>
      <c r="I23" s="119"/>
      <c r="J23" s="119"/>
      <c r="K23" s="119"/>
      <c r="L23" s="119"/>
      <c r="M23" s="100"/>
      <c r="N23" s="100"/>
    </row>
    <row r="24" spans="1:14" s="3" customFormat="1" ht="17.45" customHeight="1">
      <c r="A24" s="100" t="s">
        <v>0</v>
      </c>
      <c r="B24" s="121" t="s">
        <v>8</v>
      </c>
      <c r="C24" s="121"/>
      <c r="D24" s="121"/>
      <c r="E24" s="121"/>
      <c r="F24" s="121"/>
      <c r="G24" s="121"/>
      <c r="H24" s="121"/>
      <c r="I24" s="121"/>
      <c r="J24" s="121"/>
      <c r="K24" s="121"/>
      <c r="L24" s="121"/>
      <c r="M24" s="100"/>
      <c r="N24" s="100"/>
    </row>
    <row r="25" spans="1:14" s="3" customFormat="1" ht="17.25">
      <c r="A25" s="100" t="s">
        <v>0</v>
      </c>
      <c r="B25" s="121"/>
      <c r="C25" s="121"/>
      <c r="D25" s="121"/>
      <c r="E25" s="121"/>
      <c r="F25" s="121"/>
      <c r="G25" s="121"/>
      <c r="H25" s="121"/>
      <c r="I25" s="121"/>
      <c r="J25" s="121"/>
      <c r="K25" s="121"/>
      <c r="L25" s="121"/>
      <c r="M25" s="100"/>
      <c r="N25" s="100"/>
    </row>
    <row r="26" spans="1:14" s="3" customFormat="1" ht="26.45" customHeight="1">
      <c r="A26" s="100"/>
      <c r="B26" s="121" t="s">
        <v>9</v>
      </c>
      <c r="C26" s="121"/>
      <c r="D26" s="121"/>
      <c r="E26" s="121"/>
      <c r="F26" s="121"/>
      <c r="G26" s="121"/>
      <c r="H26" s="121"/>
      <c r="I26" s="121"/>
      <c r="J26" s="121"/>
      <c r="K26" s="121"/>
      <c r="L26" s="121"/>
      <c r="M26" s="100"/>
      <c r="N26" s="100"/>
    </row>
    <row r="27" spans="1:14" s="3" customFormat="1" ht="9.6" customHeight="1">
      <c r="A27" s="100"/>
      <c r="B27" s="121"/>
      <c r="C27" s="121"/>
      <c r="D27" s="121"/>
      <c r="E27" s="121"/>
      <c r="F27" s="121"/>
      <c r="G27" s="121"/>
      <c r="H27" s="121"/>
      <c r="I27" s="121"/>
      <c r="J27" s="121"/>
      <c r="K27" s="121"/>
      <c r="L27" s="121"/>
      <c r="M27" s="100"/>
      <c r="N27" s="100"/>
    </row>
    <row r="28" spans="1:14" s="3" customFormat="1" ht="33.6" customHeight="1">
      <c r="A28" s="100"/>
      <c r="B28" s="121" t="s">
        <v>10</v>
      </c>
      <c r="C28" s="121"/>
      <c r="D28" s="121"/>
      <c r="E28" s="121"/>
      <c r="F28" s="121"/>
      <c r="G28" s="121"/>
      <c r="H28" s="121"/>
      <c r="I28" s="121"/>
      <c r="J28" s="121"/>
      <c r="K28" s="121"/>
      <c r="L28" s="121"/>
      <c r="M28" s="100"/>
      <c r="N28" s="100"/>
    </row>
    <row r="29" spans="1:14" s="3" customFormat="1" ht="26.45" customHeight="1">
      <c r="A29" s="100"/>
      <c r="B29" s="121" t="s">
        <v>11</v>
      </c>
      <c r="C29" s="121"/>
      <c r="D29" s="121"/>
      <c r="E29" s="121"/>
      <c r="F29" s="121"/>
      <c r="G29" s="121"/>
      <c r="H29" s="121"/>
      <c r="I29" s="121"/>
      <c r="J29" s="121"/>
      <c r="K29" s="121"/>
      <c r="L29" s="121"/>
      <c r="M29" s="100"/>
      <c r="N29" s="100"/>
    </row>
    <row r="30" spans="1:14" s="3" customFormat="1" ht="6" customHeight="1">
      <c r="A30" s="100"/>
      <c r="B30" s="121"/>
      <c r="C30" s="121"/>
      <c r="D30" s="121"/>
      <c r="E30" s="121"/>
      <c r="F30" s="121"/>
      <c r="G30" s="121"/>
      <c r="H30" s="121"/>
      <c r="I30" s="121"/>
      <c r="J30" s="121"/>
      <c r="K30" s="121"/>
      <c r="L30" s="121"/>
      <c r="M30" s="100"/>
      <c r="N30" s="100"/>
    </row>
    <row r="31" spans="1:14" s="3" customFormat="1" ht="6" customHeight="1">
      <c r="A31" s="100" t="s">
        <v>0</v>
      </c>
      <c r="B31" s="100"/>
      <c r="C31" s="100"/>
      <c r="D31" s="100"/>
      <c r="E31" s="100"/>
      <c r="F31" s="100"/>
      <c r="G31" s="100"/>
      <c r="H31" s="100"/>
      <c r="I31" s="100"/>
      <c r="J31" s="100"/>
      <c r="K31" s="100"/>
      <c r="L31" s="100"/>
      <c r="M31" s="100"/>
      <c r="N31" s="100"/>
    </row>
    <row r="32" spans="1:14" s="3" customFormat="1" ht="17.25">
      <c r="A32" s="100" t="s">
        <v>0</v>
      </c>
      <c r="B32" s="119" t="s">
        <v>12</v>
      </c>
      <c r="C32" s="119"/>
      <c r="D32" s="119"/>
      <c r="E32" s="119"/>
      <c r="F32" s="119"/>
      <c r="G32" s="119"/>
      <c r="H32" s="119"/>
      <c r="I32" s="119"/>
      <c r="J32" s="119"/>
      <c r="K32" s="119"/>
      <c r="L32" s="119"/>
      <c r="M32" s="100"/>
      <c r="N32" s="100"/>
    </row>
    <row r="33" spans="1:14" s="3" customFormat="1" ht="17.25">
      <c r="A33" s="104" t="s">
        <v>0</v>
      </c>
      <c r="B33" s="147" t="s">
        <v>13</v>
      </c>
      <c r="C33" s="147"/>
      <c r="D33" s="147"/>
      <c r="E33" s="147"/>
      <c r="F33" s="147"/>
      <c r="G33" s="147"/>
      <c r="H33" s="147"/>
      <c r="I33" s="147"/>
      <c r="J33" s="147"/>
      <c r="K33" s="147"/>
      <c r="L33" s="147"/>
      <c r="M33" s="104"/>
      <c r="N33" s="104"/>
    </row>
    <row r="34" spans="1:14" s="3" customFormat="1" ht="19.5" customHeight="1">
      <c r="A34" s="104" t="s">
        <v>0</v>
      </c>
      <c r="B34" s="104"/>
      <c r="C34" s="104"/>
      <c r="D34" s="104"/>
      <c r="E34" s="104"/>
      <c r="F34" s="104"/>
      <c r="G34" s="104"/>
      <c r="H34" s="104"/>
      <c r="I34" s="104"/>
      <c r="J34" s="104"/>
      <c r="K34" s="104"/>
      <c r="L34" s="104"/>
      <c r="M34" s="104"/>
      <c r="N34" s="104"/>
    </row>
    <row r="35" spans="1:14" s="3" customFormat="1" ht="17.25">
      <c r="A35" s="104" t="s">
        <v>0</v>
      </c>
      <c r="B35" s="144" t="s">
        <v>14</v>
      </c>
      <c r="C35" s="144"/>
      <c r="D35" s="144"/>
      <c r="E35" s="144"/>
      <c r="F35" s="144"/>
      <c r="G35" s="144"/>
      <c r="H35" s="144"/>
      <c r="I35" s="144"/>
      <c r="J35" s="144"/>
      <c r="K35" s="144"/>
      <c r="L35" s="144"/>
      <c r="M35" s="104"/>
      <c r="N35" s="104"/>
    </row>
    <row r="36" spans="1:14" s="3" customFormat="1" ht="106.5" customHeight="1">
      <c r="A36" s="104"/>
      <c r="B36" s="127" t="s">
        <v>15</v>
      </c>
      <c r="C36" s="127"/>
      <c r="D36" s="127"/>
      <c r="E36" s="127"/>
      <c r="F36" s="127"/>
      <c r="G36" s="127"/>
      <c r="H36" s="127"/>
      <c r="I36" s="127"/>
      <c r="J36" s="127"/>
      <c r="K36" s="127"/>
      <c r="L36" s="127"/>
      <c r="M36" s="104"/>
      <c r="N36" s="104"/>
    </row>
    <row r="37" spans="1:14" s="3" customFormat="1" ht="4.5" customHeight="1">
      <c r="A37" s="100"/>
      <c r="B37" s="15"/>
      <c r="C37" s="100"/>
      <c r="D37" s="100"/>
      <c r="E37" s="100"/>
      <c r="F37" s="100"/>
      <c r="G37" s="100"/>
      <c r="H37" s="100"/>
      <c r="I37" s="100"/>
      <c r="J37" s="100"/>
      <c r="K37" s="100"/>
      <c r="L37" s="100"/>
      <c r="M37" s="100"/>
      <c r="N37" s="100"/>
    </row>
    <row r="38" spans="1:14" s="3" customFormat="1" ht="17.25">
      <c r="A38" s="100" t="s">
        <v>0</v>
      </c>
      <c r="B38" s="119" t="s">
        <v>16</v>
      </c>
      <c r="C38" s="119"/>
      <c r="D38" s="119"/>
      <c r="E38" s="119"/>
      <c r="F38" s="119"/>
      <c r="G38" s="119"/>
      <c r="H38" s="119"/>
      <c r="I38" s="119"/>
      <c r="J38" s="119"/>
      <c r="K38" s="119"/>
      <c r="L38" s="119"/>
      <c r="M38" s="100"/>
      <c r="N38" s="100"/>
    </row>
    <row r="39" spans="1:14" s="3" customFormat="1" ht="17.25">
      <c r="A39" s="100" t="s">
        <v>0</v>
      </c>
      <c r="B39" s="120" t="s">
        <v>17</v>
      </c>
      <c r="C39" s="120"/>
      <c r="D39" s="120"/>
      <c r="E39" s="120"/>
      <c r="F39" s="120"/>
      <c r="G39" s="120"/>
      <c r="H39" s="120"/>
      <c r="I39" s="120"/>
      <c r="J39" s="120"/>
      <c r="K39" s="120"/>
      <c r="L39" s="120"/>
      <c r="M39" s="100"/>
      <c r="N39" s="100"/>
    </row>
    <row r="40" spans="1:14" s="3" customFormat="1" ht="6" hidden="1" customHeight="1">
      <c r="A40" s="100" t="s">
        <v>0</v>
      </c>
      <c r="B40" s="100"/>
      <c r="C40" s="100"/>
      <c r="D40" s="100"/>
      <c r="E40" s="100"/>
      <c r="F40" s="100"/>
      <c r="G40" s="100"/>
      <c r="H40" s="100" t="s">
        <v>0</v>
      </c>
      <c r="I40" s="100" t="s">
        <v>0</v>
      </c>
      <c r="J40" s="100" t="s">
        <v>0</v>
      </c>
      <c r="K40" s="100" t="s">
        <v>0</v>
      </c>
      <c r="L40" s="100" t="s">
        <v>0</v>
      </c>
      <c r="M40" s="100" t="s">
        <v>0</v>
      </c>
      <c r="N40" s="100" t="s">
        <v>0</v>
      </c>
    </row>
    <row r="41" spans="1:14" s="3" customFormat="1" ht="21.75" hidden="1">
      <c r="A41" s="100" t="s">
        <v>0</v>
      </c>
      <c r="B41" s="16" t="s">
        <v>18</v>
      </c>
      <c r="C41" s="122" t="s">
        <v>19</v>
      </c>
      <c r="D41" s="122"/>
      <c r="E41" s="125"/>
      <c r="F41" s="126"/>
      <c r="G41" s="126"/>
      <c r="H41" s="100" t="s">
        <v>0</v>
      </c>
      <c r="I41" s="100" t="s">
        <v>0</v>
      </c>
      <c r="J41" s="100" t="s">
        <v>0</v>
      </c>
      <c r="K41" s="100" t="s">
        <v>0</v>
      </c>
      <c r="L41" s="100" t="s">
        <v>0</v>
      </c>
      <c r="M41" s="100" t="s">
        <v>0</v>
      </c>
      <c r="N41" s="100"/>
    </row>
    <row r="42" spans="1:14" s="3" customFormat="1" ht="6" customHeight="1">
      <c r="A42" s="100" t="s">
        <v>0</v>
      </c>
      <c r="B42" s="100" t="s">
        <v>0</v>
      </c>
      <c r="C42" s="100" t="s">
        <v>0</v>
      </c>
      <c r="D42" s="100" t="s">
        <v>0</v>
      </c>
      <c r="E42" s="100" t="s">
        <v>0</v>
      </c>
      <c r="F42" s="100" t="s">
        <v>0</v>
      </c>
      <c r="G42" s="100" t="s">
        <v>0</v>
      </c>
      <c r="H42" s="100" t="s">
        <v>0</v>
      </c>
      <c r="I42" s="100" t="s">
        <v>0</v>
      </c>
      <c r="J42" s="100" t="s">
        <v>0</v>
      </c>
      <c r="K42" s="100" t="s">
        <v>0</v>
      </c>
      <c r="L42" s="100" t="s">
        <v>0</v>
      </c>
      <c r="M42" s="100" t="s">
        <v>0</v>
      </c>
      <c r="N42" s="100" t="s">
        <v>0</v>
      </c>
    </row>
    <row r="43" spans="1:14" s="3" customFormat="1" ht="21.75">
      <c r="A43" s="100" t="s">
        <v>0</v>
      </c>
      <c r="B43" s="16" t="s">
        <v>20</v>
      </c>
      <c r="C43" s="122" t="s">
        <v>21</v>
      </c>
      <c r="D43" s="122"/>
      <c r="E43" s="123" t="s">
        <v>22</v>
      </c>
      <c r="F43" s="124"/>
      <c r="G43" s="124"/>
      <c r="H43" s="100" t="s">
        <v>0</v>
      </c>
      <c r="I43" s="100" t="s">
        <v>0</v>
      </c>
      <c r="J43" s="100" t="s">
        <v>0</v>
      </c>
      <c r="K43" s="100" t="s">
        <v>0</v>
      </c>
      <c r="L43" s="100" t="s">
        <v>0</v>
      </c>
      <c r="M43" s="100" t="s">
        <v>0</v>
      </c>
      <c r="N43" s="100" t="s">
        <v>0</v>
      </c>
    </row>
    <row r="44" spans="1:14" s="3" customFormat="1" ht="6.6" customHeight="1">
      <c r="A44" s="100"/>
      <c r="B44" s="100" t="s">
        <v>0</v>
      </c>
      <c r="C44" s="100" t="s">
        <v>0</v>
      </c>
      <c r="D44" s="100" t="s">
        <v>0</v>
      </c>
      <c r="E44" s="100" t="s">
        <v>0</v>
      </c>
      <c r="F44" s="100" t="s">
        <v>0</v>
      </c>
      <c r="G44" s="100" t="s">
        <v>0</v>
      </c>
      <c r="H44" s="100" t="s">
        <v>0</v>
      </c>
      <c r="I44" s="100" t="s">
        <v>0</v>
      </c>
      <c r="J44" s="100" t="s">
        <v>0</v>
      </c>
      <c r="K44" s="100" t="s">
        <v>0</v>
      </c>
      <c r="L44" s="100" t="s">
        <v>0</v>
      </c>
      <c r="M44" s="100" t="s">
        <v>0</v>
      </c>
      <c r="N44" s="100"/>
    </row>
    <row r="45" spans="1:14" s="4" customFormat="1" ht="17.25">
      <c r="A45" s="100"/>
      <c r="B45" s="119" t="s">
        <v>23</v>
      </c>
      <c r="C45" s="119"/>
      <c r="D45" s="119"/>
      <c r="E45" s="119"/>
      <c r="F45" s="119"/>
      <c r="G45" s="119"/>
      <c r="H45" s="119"/>
      <c r="I45" s="119"/>
      <c r="J45" s="119"/>
      <c r="K45" s="119"/>
      <c r="L45" s="119"/>
      <c r="M45" s="100"/>
      <c r="N45" s="100"/>
    </row>
    <row r="46" spans="1:14" s="4" customFormat="1" ht="15" customHeight="1">
      <c r="A46" s="100"/>
      <c r="B46" s="118" t="s">
        <v>24</v>
      </c>
      <c r="C46" s="118"/>
      <c r="D46" s="118"/>
      <c r="E46" s="118"/>
      <c r="F46" s="118"/>
      <c r="G46" s="118"/>
      <c r="H46" s="118"/>
      <c r="I46" s="118"/>
      <c r="J46" s="118"/>
      <c r="K46" s="118"/>
      <c r="L46" s="118"/>
      <c r="M46" s="100"/>
      <c r="N46" s="100"/>
    </row>
    <row r="47" spans="1:14" s="4" customFormat="1">
      <c r="A47" s="100"/>
      <c r="B47" s="142" t="s">
        <v>25</v>
      </c>
      <c r="C47" s="142"/>
      <c r="D47" s="142"/>
      <c r="E47" s="103"/>
      <c r="F47" s="103"/>
      <c r="G47" s="103"/>
      <c r="H47" s="103"/>
      <c r="I47" s="103"/>
      <c r="J47" s="103"/>
      <c r="K47" s="103"/>
      <c r="L47" s="103"/>
      <c r="M47" s="100"/>
      <c r="N47" s="100"/>
    </row>
    <row r="48" spans="1:14" s="4" customFormat="1">
      <c r="A48" s="100"/>
      <c r="B48" s="97"/>
      <c r="C48" s="97"/>
      <c r="D48" s="97"/>
      <c r="E48" s="103"/>
      <c r="F48" s="103"/>
      <c r="G48" s="103"/>
      <c r="H48" s="103"/>
      <c r="I48" s="103"/>
      <c r="J48" s="103"/>
      <c r="K48" s="103"/>
      <c r="L48" s="103"/>
      <c r="M48" s="100"/>
      <c r="N48" s="100"/>
    </row>
    <row r="49" spans="1:14" s="4" customFormat="1" ht="63" customHeight="1">
      <c r="A49" s="100"/>
      <c r="B49" s="116" t="s">
        <v>26</v>
      </c>
      <c r="C49" s="116"/>
      <c r="D49" s="116"/>
      <c r="E49" s="116"/>
      <c r="F49" s="116"/>
      <c r="G49" s="116"/>
      <c r="H49" s="116"/>
      <c r="I49" s="116"/>
      <c r="J49" s="116"/>
      <c r="K49" s="116"/>
      <c r="L49" s="116"/>
      <c r="M49" s="116"/>
      <c r="N49" s="116"/>
    </row>
    <row r="50" spans="1:14" s="4" customFormat="1" ht="15.75" customHeight="1">
      <c r="A50" s="100"/>
      <c r="B50" s="105"/>
      <c r="C50" s="105"/>
      <c r="D50" s="105"/>
      <c r="E50" s="105"/>
      <c r="F50" s="105"/>
      <c r="G50" s="105"/>
      <c r="H50" s="105"/>
      <c r="I50" s="105"/>
      <c r="J50" s="105"/>
      <c r="K50" s="105"/>
      <c r="L50" s="105"/>
      <c r="M50" s="100"/>
      <c r="N50" s="100"/>
    </row>
    <row r="51" spans="1:14" s="4" customFormat="1">
      <c r="A51" s="100" t="s">
        <v>0</v>
      </c>
      <c r="B51" s="67" t="s">
        <v>27</v>
      </c>
      <c r="C51" s="67"/>
      <c r="D51" s="67"/>
      <c r="E51" s="67"/>
      <c r="F51" s="67"/>
      <c r="G51" s="67"/>
      <c r="H51" s="67"/>
      <c r="I51" s="67"/>
      <c r="J51" s="67"/>
      <c r="K51" s="67"/>
      <c r="L51" s="67"/>
      <c r="M51" s="100"/>
      <c r="N51" s="100"/>
    </row>
  </sheetData>
  <sheetProtection formatColumns="0" formatRows="0"/>
  <mergeCells count="28">
    <mergeCell ref="E18:L18"/>
    <mergeCell ref="B47:D47"/>
    <mergeCell ref="B10:D10"/>
    <mergeCell ref="B32:L32"/>
    <mergeCell ref="B35:L35"/>
    <mergeCell ref="B30:L30"/>
    <mergeCell ref="B29:L29"/>
    <mergeCell ref="B20:L21"/>
    <mergeCell ref="B33:L33"/>
    <mergeCell ref="B23:L23"/>
    <mergeCell ref="B18:D18"/>
    <mergeCell ref="B13:D13"/>
    <mergeCell ref="B49:N49"/>
    <mergeCell ref="E7:L7"/>
    <mergeCell ref="B46:L46"/>
    <mergeCell ref="B38:L38"/>
    <mergeCell ref="B39:L39"/>
    <mergeCell ref="B28:L28"/>
    <mergeCell ref="B24:L25"/>
    <mergeCell ref="B26:L27"/>
    <mergeCell ref="B45:L45"/>
    <mergeCell ref="C43:D43"/>
    <mergeCell ref="E43:G43"/>
    <mergeCell ref="C41:D41"/>
    <mergeCell ref="E41:G41"/>
    <mergeCell ref="B36:L36"/>
    <mergeCell ref="E10:L10"/>
    <mergeCell ref="E13:L16"/>
  </mergeCells>
  <hyperlinks>
    <hyperlink ref="E43" r:id="rId1" xr:uid="{00000000-0004-0000-0000-000000000000}"/>
  </hyperlinks>
  <printOptions horizontalCentered="1"/>
  <pageMargins left="0.23622047244094491" right="0.23622047244094491" top="0.23622047244094491" bottom="0.23622047244094491" header="0.31496062992125984" footer="0.31496062992125984"/>
  <pageSetup paperSize="9" scale="80" orientation="portrait" r:id="rId2"/>
  <headerFooter>
    <oddHeader>&amp;C&amp;"Calibri"&amp;10&amp;K000000 IN CONFIDENCE&amp;1#_x000D_</oddHeader>
    <oddFooter>&amp;L&amp;F&amp;C_x000D_&amp;1#&amp;"Calibri"&amp;10&amp;K000000 IN CONFIDENCE</oddFooter>
  </headerFooter>
  <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Dates!$A$1:$A$100</xm:f>
          </x14:formula1>
          <xm:sqref>E18:L18</xm:sqref>
        </x14:dataValidation>
        <x14:dataValidation type="list" allowBlank="1" showInputMessage="1" showErrorMessage="1" xr:uid="{C78422B3-C0B1-4CDF-B350-92573EDD78B4}">
          <x14:formula1>
            <xm:f>Lists!$A$63:$A$79</xm:f>
          </x14:formula1>
          <xm:sqref>E10:L10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tabColor rgb="FF00A499"/>
    <pageSetUpPr fitToPage="1"/>
  </sheetPr>
  <dimension ref="A1:V38"/>
  <sheetViews>
    <sheetView showGridLines="0" view="pageBreakPreview" zoomScale="70" zoomScaleNormal="80" zoomScaleSheetLayoutView="70" zoomScalePageLayoutView="80" workbookViewId="0">
      <selection activeCell="B15" sqref="B15"/>
    </sheetView>
  </sheetViews>
  <sheetFormatPr defaultColWidth="9.140625" defaultRowHeight="12.75"/>
  <cols>
    <col min="1" max="1" width="4.5703125" style="9" customWidth="1"/>
    <col min="2" max="2" width="86.28515625" style="13" customWidth="1"/>
    <col min="3" max="3" width="53.140625" style="9" customWidth="1"/>
    <col min="4" max="11" width="17.140625" style="9" customWidth="1"/>
    <col min="12" max="12" width="20.85546875" style="9" customWidth="1"/>
    <col min="13" max="13" width="23.140625" style="9" customWidth="1"/>
    <col min="14" max="14" width="19.5703125" style="9" customWidth="1"/>
    <col min="15" max="15" width="17.140625" style="9" hidden="1" customWidth="1"/>
    <col min="16" max="16" width="5.85546875" style="9" customWidth="1"/>
    <col min="17" max="17" width="17.140625" style="10" customWidth="1"/>
    <col min="18" max="20" width="17.140625" style="9" customWidth="1"/>
    <col min="21" max="21" width="20.7109375" style="9" bestFit="1" customWidth="1"/>
    <col min="22" max="16384" width="9.140625" style="9"/>
  </cols>
  <sheetData>
    <row r="1" spans="1:22" ht="42.95" customHeight="1">
      <c r="A1" s="22"/>
      <c r="B1" s="161" t="s">
        <v>28</v>
      </c>
      <c r="C1" s="161"/>
      <c r="D1" s="161"/>
      <c r="E1" s="161"/>
      <c r="F1" s="161"/>
      <c r="G1" s="161"/>
      <c r="H1" s="161"/>
      <c r="I1" s="161"/>
      <c r="J1" s="161"/>
      <c r="K1" s="161"/>
      <c r="L1" s="161"/>
      <c r="M1" s="161"/>
      <c r="N1" s="161"/>
      <c r="O1" s="161"/>
      <c r="P1" s="161"/>
      <c r="Q1" s="161"/>
      <c r="R1" s="161"/>
      <c r="S1" s="161"/>
      <c r="T1" s="161"/>
      <c r="U1" s="161"/>
      <c r="V1" s="62"/>
    </row>
    <row r="2" spans="1:22" s="10" customFormat="1" ht="17.25">
      <c r="A2" s="22"/>
      <c r="B2" s="156"/>
      <c r="C2" s="156"/>
      <c r="D2" s="156"/>
      <c r="E2" s="156"/>
      <c r="F2" s="156"/>
      <c r="G2" s="156"/>
      <c r="H2" s="156"/>
      <c r="I2" s="156"/>
      <c r="J2" s="156"/>
      <c r="K2" s="156"/>
      <c r="L2" s="156"/>
      <c r="M2" s="156"/>
      <c r="N2" s="156"/>
      <c r="O2" s="156"/>
      <c r="P2" s="156"/>
      <c r="Q2" s="156"/>
      <c r="R2" s="156"/>
      <c r="S2" s="156"/>
      <c r="T2" s="156"/>
      <c r="U2" s="156"/>
      <c r="V2" s="63"/>
    </row>
    <row r="3" spans="1:22" s="10" customFormat="1" ht="17.100000000000001" customHeight="1">
      <c r="A3" s="22"/>
      <c r="B3" s="162" t="s">
        <v>29</v>
      </c>
      <c r="C3" s="163"/>
      <c r="D3" s="163"/>
      <c r="E3" s="163"/>
      <c r="F3" s="163"/>
      <c r="G3" s="163"/>
      <c r="H3" s="163"/>
      <c r="I3" s="163"/>
      <c r="J3" s="163"/>
      <c r="K3" s="163"/>
      <c r="L3" s="163"/>
      <c r="M3" s="163"/>
      <c r="N3" s="163"/>
      <c r="O3" s="163"/>
      <c r="P3" s="163"/>
      <c r="Q3" s="163"/>
      <c r="R3" s="163"/>
      <c r="S3" s="163"/>
      <c r="T3" s="163"/>
      <c r="U3" s="163"/>
      <c r="V3" s="63"/>
    </row>
    <row r="4" spans="1:22" ht="17.25">
      <c r="A4" s="22"/>
      <c r="B4" s="64" t="s">
        <v>30</v>
      </c>
      <c r="C4" s="64"/>
      <c r="D4" s="64"/>
      <c r="E4" s="64"/>
      <c r="F4" s="64"/>
      <c r="G4" s="64"/>
      <c r="H4" s="64"/>
      <c r="I4" s="64"/>
      <c r="J4" s="64"/>
      <c r="K4" s="64"/>
      <c r="L4" s="64"/>
      <c r="M4" s="64"/>
      <c r="N4" s="64"/>
      <c r="O4" s="64"/>
      <c r="P4" s="64"/>
      <c r="Q4" s="64"/>
      <c r="R4" s="64"/>
      <c r="S4" s="64"/>
      <c r="T4" s="64"/>
      <c r="U4" s="64"/>
      <c r="V4" s="62"/>
    </row>
    <row r="5" spans="1:22" ht="17.25">
      <c r="A5" s="22"/>
      <c r="B5" s="64" t="s">
        <v>31</v>
      </c>
      <c r="C5" s="64"/>
      <c r="D5" s="64"/>
      <c r="E5" s="64"/>
      <c r="F5" s="64"/>
      <c r="G5" s="64"/>
      <c r="H5" s="64"/>
      <c r="I5" s="64"/>
      <c r="J5" s="64"/>
      <c r="K5" s="64"/>
      <c r="L5" s="64"/>
      <c r="M5" s="64"/>
      <c r="N5" s="64"/>
      <c r="O5" s="64"/>
      <c r="P5" s="64"/>
      <c r="Q5" s="64"/>
      <c r="R5" s="64"/>
      <c r="S5" s="64"/>
      <c r="T5" s="64"/>
      <c r="U5" s="64"/>
      <c r="V5" s="62"/>
    </row>
    <row r="6" spans="1:22" ht="17.25">
      <c r="A6" s="22"/>
      <c r="B6" s="64" t="s">
        <v>32</v>
      </c>
      <c r="C6" s="64"/>
      <c r="D6" s="64"/>
      <c r="E6" s="64"/>
      <c r="F6" s="64"/>
      <c r="G6" s="64"/>
      <c r="H6" s="64"/>
      <c r="I6" s="64"/>
      <c r="J6" s="64"/>
      <c r="K6" s="64"/>
      <c r="L6" s="64"/>
      <c r="M6" s="64"/>
      <c r="N6" s="64"/>
      <c r="O6" s="64"/>
      <c r="P6" s="64"/>
      <c r="Q6" s="64"/>
      <c r="R6" s="64"/>
      <c r="S6" s="64"/>
      <c r="T6" s="64"/>
      <c r="U6" s="64"/>
      <c r="V6" s="62"/>
    </row>
    <row r="7" spans="1:22" ht="17.25">
      <c r="A7" s="22"/>
      <c r="B7" s="64" t="s">
        <v>33</v>
      </c>
      <c r="C7" s="64"/>
      <c r="D7" s="64"/>
      <c r="E7" s="64"/>
      <c r="F7" s="64"/>
      <c r="G7" s="64"/>
      <c r="H7" s="64"/>
      <c r="I7" s="64"/>
      <c r="J7" s="64"/>
      <c r="K7" s="64"/>
      <c r="L7" s="64"/>
      <c r="M7" s="64"/>
      <c r="N7" s="64"/>
      <c r="O7" s="64"/>
      <c r="P7" s="64"/>
      <c r="Q7" s="64"/>
      <c r="R7" s="64"/>
      <c r="S7" s="64"/>
      <c r="T7" s="64"/>
      <c r="U7" s="64"/>
      <c r="V7" s="62"/>
    </row>
    <row r="8" spans="1:22" ht="17.25">
      <c r="A8" s="22"/>
      <c r="B8" s="156" t="s">
        <v>34</v>
      </c>
      <c r="C8" s="156"/>
      <c r="D8" s="156"/>
      <c r="E8" s="156"/>
      <c r="F8" s="156"/>
      <c r="G8" s="156"/>
      <c r="H8" s="156"/>
      <c r="I8" s="156"/>
      <c r="J8" s="156"/>
      <c r="K8" s="156"/>
      <c r="L8" s="156"/>
      <c r="M8" s="156"/>
      <c r="N8" s="156"/>
      <c r="O8" s="156"/>
      <c r="P8" s="156"/>
      <c r="Q8" s="156"/>
      <c r="R8" s="156"/>
      <c r="S8" s="156"/>
      <c r="T8" s="156"/>
      <c r="U8" s="156"/>
      <c r="V8" s="62"/>
    </row>
    <row r="9" spans="1:22" s="10" customFormat="1" ht="17.25">
      <c r="A9" s="22"/>
      <c r="B9" s="156" t="s">
        <v>35</v>
      </c>
      <c r="C9" s="156"/>
      <c r="D9" s="156"/>
      <c r="E9" s="156"/>
      <c r="F9" s="156"/>
      <c r="G9" s="156"/>
      <c r="H9" s="156"/>
      <c r="I9" s="156"/>
      <c r="J9" s="156"/>
      <c r="K9" s="156"/>
      <c r="L9" s="156"/>
      <c r="M9" s="156"/>
      <c r="N9" s="156"/>
      <c r="O9" s="156"/>
      <c r="P9" s="156"/>
      <c r="Q9" s="156"/>
      <c r="R9" s="156"/>
      <c r="S9" s="156"/>
      <c r="T9" s="156"/>
      <c r="U9" s="156"/>
      <c r="V9" s="63"/>
    </row>
    <row r="10" spans="1:22" ht="16.5">
      <c r="A10" s="22"/>
      <c r="B10" s="22"/>
      <c r="C10" s="24"/>
      <c r="D10" s="22"/>
      <c r="E10" s="22"/>
      <c r="F10" s="22"/>
      <c r="G10" s="22"/>
      <c r="H10" s="22"/>
      <c r="I10" s="22"/>
      <c r="J10" s="22"/>
      <c r="K10" s="22"/>
      <c r="L10" s="22"/>
      <c r="M10" s="22"/>
      <c r="N10" s="22"/>
      <c r="O10" s="22"/>
      <c r="P10" s="22"/>
      <c r="Q10" s="22"/>
      <c r="R10" s="22"/>
      <c r="S10" s="22"/>
      <c r="T10" s="22"/>
      <c r="U10" s="22"/>
      <c r="V10" s="62"/>
    </row>
    <row r="11" spans="1:22" ht="25.5">
      <c r="A11" s="22"/>
      <c r="B11" s="26" t="s">
        <v>36</v>
      </c>
      <c r="C11" s="25"/>
      <c r="D11" s="157" t="str">
        <f>IF(Cover!$E$10=0,"",Cover!$E$10)</f>
        <v>Select from list</v>
      </c>
      <c r="E11" s="158"/>
      <c r="F11" s="158"/>
      <c r="G11" s="159"/>
      <c r="H11" s="22"/>
      <c r="I11" s="22"/>
      <c r="J11" s="22"/>
      <c r="K11" s="22"/>
      <c r="L11" s="60" t="s">
        <v>37</v>
      </c>
      <c r="M11" s="22"/>
      <c r="N11" s="22"/>
      <c r="O11" s="22"/>
      <c r="P11" s="22"/>
      <c r="Q11" s="22"/>
      <c r="R11" s="23"/>
      <c r="S11" s="23"/>
      <c r="T11" s="23"/>
      <c r="U11" s="22"/>
      <c r="V11" s="62"/>
    </row>
    <row r="12" spans="1:22" ht="20.25">
      <c r="A12" s="22"/>
      <c r="B12" s="27"/>
      <c r="C12" s="24"/>
      <c r="D12" s="22"/>
      <c r="E12" s="22"/>
      <c r="F12" s="22"/>
      <c r="G12" s="22"/>
      <c r="H12" s="22"/>
      <c r="I12" s="22"/>
      <c r="J12" s="22"/>
      <c r="K12" s="22"/>
      <c r="L12" s="28" t="s">
        <v>38</v>
      </c>
      <c r="M12" s="22"/>
      <c r="N12" s="65"/>
      <c r="O12" s="22"/>
      <c r="P12" s="22"/>
      <c r="Q12" s="22"/>
      <c r="R12" s="22"/>
      <c r="S12" s="22"/>
      <c r="T12" s="22"/>
      <c r="U12" s="22"/>
      <c r="V12" s="62"/>
    </row>
    <row r="13" spans="1:22" ht="20.25">
      <c r="A13" s="22"/>
      <c r="B13" s="26" t="s">
        <v>39</v>
      </c>
      <c r="C13" s="25"/>
      <c r="D13" s="164" t="str">
        <f>IF(Cover!$E$18=0,"",Cover!$E$18)</f>
        <v>Select from list</v>
      </c>
      <c r="E13" s="165"/>
      <c r="F13" s="165"/>
      <c r="G13" s="166"/>
      <c r="H13" s="22"/>
      <c r="I13" s="22"/>
      <c r="J13" s="22"/>
      <c r="K13" s="22"/>
      <c r="L13" s="28" t="s">
        <v>40</v>
      </c>
      <c r="M13" s="22"/>
      <c r="N13" s="65"/>
      <c r="O13" s="22"/>
      <c r="P13" s="22"/>
      <c r="Q13" s="22"/>
      <c r="R13" s="23"/>
      <c r="S13" s="23"/>
      <c r="T13" s="23"/>
      <c r="U13" s="22"/>
      <c r="V13" s="62"/>
    </row>
    <row r="14" spans="1:22" ht="20.25">
      <c r="A14" s="22"/>
      <c r="B14" s="27"/>
      <c r="C14" s="24"/>
      <c r="D14" s="22"/>
      <c r="E14" s="22"/>
      <c r="F14" s="22"/>
      <c r="G14" s="22"/>
      <c r="H14" s="22"/>
      <c r="I14" s="22"/>
      <c r="J14" s="22"/>
      <c r="K14" s="22"/>
      <c r="L14" s="28" t="s">
        <v>41</v>
      </c>
      <c r="M14" s="22"/>
      <c r="N14" s="65"/>
      <c r="O14" s="22"/>
      <c r="P14" s="22"/>
      <c r="Q14" s="22"/>
      <c r="R14" s="22"/>
      <c r="S14" s="22"/>
      <c r="T14" s="22"/>
      <c r="U14" s="22"/>
      <c r="V14" s="62"/>
    </row>
    <row r="15" spans="1:22" ht="20.25">
      <c r="A15" s="22"/>
      <c r="B15" s="61" t="s">
        <v>42</v>
      </c>
      <c r="C15" s="25"/>
      <c r="D15" s="153"/>
      <c r="E15" s="154"/>
      <c r="F15" s="154"/>
      <c r="G15" s="155"/>
      <c r="H15" s="22"/>
      <c r="I15" s="22"/>
      <c r="J15" s="22"/>
      <c r="K15" s="22"/>
      <c r="L15" s="28" t="s">
        <v>43</v>
      </c>
      <c r="M15" s="22"/>
      <c r="N15" s="89"/>
      <c r="O15" s="22"/>
      <c r="P15" s="22"/>
      <c r="Q15" s="23"/>
      <c r="R15" s="23"/>
      <c r="S15" s="23"/>
      <c r="T15" s="23"/>
      <c r="U15" s="22"/>
      <c r="V15" s="62"/>
    </row>
    <row r="16" spans="1:22" ht="20.25">
      <c r="A16" s="22"/>
      <c r="B16" s="61" t="s">
        <v>44</v>
      </c>
      <c r="C16" s="25"/>
      <c r="D16" s="153"/>
      <c r="E16" s="154"/>
      <c r="F16" s="154"/>
      <c r="G16" s="155"/>
      <c r="H16" s="22"/>
      <c r="I16" s="22"/>
      <c r="J16" s="22"/>
      <c r="K16" s="22"/>
      <c r="L16" s="28" t="s">
        <v>45</v>
      </c>
      <c r="M16" s="96"/>
      <c r="N16" s="95" t="s">
        <v>46</v>
      </c>
      <c r="O16" s="22"/>
      <c r="P16" s="22"/>
      <c r="Q16" s="22"/>
      <c r="R16" s="23"/>
      <c r="S16" s="23"/>
      <c r="T16" s="23"/>
      <c r="U16" s="22"/>
      <c r="V16" s="62"/>
    </row>
    <row r="17" spans="1:22" ht="16.5">
      <c r="A17" s="22"/>
      <c r="B17" s="22"/>
      <c r="C17" s="24"/>
      <c r="D17" s="22"/>
      <c r="E17" s="22"/>
      <c r="F17" s="22"/>
      <c r="G17" s="22"/>
      <c r="H17" s="22"/>
      <c r="I17" s="22"/>
      <c r="J17" s="22"/>
      <c r="K17" s="22"/>
      <c r="L17" s="22"/>
      <c r="M17" s="22"/>
      <c r="N17" s="22"/>
      <c r="O17" s="22"/>
      <c r="P17" s="22"/>
      <c r="Q17" s="22"/>
      <c r="R17" s="22"/>
      <c r="S17" s="22"/>
      <c r="T17" s="22"/>
      <c r="U17" s="22"/>
      <c r="V17" s="62"/>
    </row>
    <row r="18" spans="1:22" ht="20.100000000000001" customHeight="1">
      <c r="A18" s="23"/>
      <c r="B18" s="22"/>
      <c r="C18" s="22"/>
      <c r="D18" s="22"/>
      <c r="E18" s="22"/>
      <c r="F18" s="22"/>
      <c r="G18" s="22"/>
      <c r="H18" s="22"/>
      <c r="I18" s="22"/>
      <c r="J18" s="22"/>
      <c r="K18" s="22"/>
      <c r="L18" s="22"/>
      <c r="M18" s="22"/>
      <c r="N18" s="22"/>
      <c r="O18" s="22"/>
      <c r="P18" s="22"/>
      <c r="Q18" s="22"/>
      <c r="R18" s="22"/>
      <c r="S18" s="22"/>
      <c r="T18" s="22"/>
      <c r="U18" s="22"/>
      <c r="V18" s="62"/>
    </row>
    <row r="19" spans="1:22" ht="26.25">
      <c r="A19" s="23"/>
      <c r="B19" s="160" t="s">
        <v>47</v>
      </c>
      <c r="C19" s="160"/>
      <c r="D19" s="160"/>
      <c r="E19" s="160"/>
      <c r="F19" s="160"/>
      <c r="G19" s="160"/>
      <c r="H19" s="160"/>
      <c r="I19" s="160"/>
      <c r="J19" s="160"/>
      <c r="K19" s="160"/>
      <c r="L19" s="160"/>
      <c r="M19" s="160"/>
      <c r="N19" s="160"/>
      <c r="O19" s="160"/>
      <c r="P19" s="160"/>
      <c r="Q19" s="160"/>
      <c r="R19" s="160"/>
      <c r="S19" s="160"/>
      <c r="T19" s="160"/>
      <c r="U19" s="62"/>
    </row>
    <row r="20" spans="1:22" ht="16.5">
      <c r="A20" s="23"/>
      <c r="B20" s="22"/>
      <c r="C20" s="22"/>
      <c r="D20" s="22"/>
      <c r="E20" s="22"/>
      <c r="F20" s="22"/>
      <c r="G20" s="22"/>
      <c r="H20" s="22"/>
      <c r="I20" s="22"/>
      <c r="J20" s="22"/>
      <c r="K20" s="22"/>
      <c r="L20" s="22"/>
      <c r="M20" s="22"/>
      <c r="N20" s="22"/>
      <c r="O20" s="22"/>
      <c r="P20" s="22"/>
      <c r="Q20" s="22"/>
      <c r="R20" s="22"/>
      <c r="S20" s="22"/>
      <c r="T20" s="22"/>
      <c r="U20" s="62"/>
    </row>
    <row r="21" spans="1:22" ht="17.25">
      <c r="A21" s="23"/>
      <c r="B21" s="28" t="s">
        <v>48</v>
      </c>
      <c r="C21" s="22"/>
      <c r="D21" s="22"/>
      <c r="E21" s="22"/>
      <c r="F21" s="22"/>
      <c r="G21" s="22"/>
      <c r="H21" s="22"/>
      <c r="I21" s="22"/>
      <c r="J21" s="22"/>
      <c r="K21" s="22"/>
      <c r="L21" s="22"/>
      <c r="M21" s="22"/>
      <c r="N21" s="22"/>
      <c r="O21" s="22"/>
      <c r="P21" s="22"/>
      <c r="Q21" s="22"/>
      <c r="R21" s="22"/>
      <c r="S21" s="22"/>
      <c r="T21" s="22"/>
      <c r="U21" s="62"/>
    </row>
    <row r="22" spans="1:22" ht="141" customHeight="1">
      <c r="A22" s="23"/>
      <c r="B22" s="68" t="s">
        <v>49</v>
      </c>
      <c r="C22" s="68" t="s">
        <v>50</v>
      </c>
      <c r="D22" s="69" t="s">
        <v>51</v>
      </c>
      <c r="E22" s="69" t="s">
        <v>52</v>
      </c>
      <c r="F22" s="22"/>
      <c r="G22" s="149" t="s">
        <v>53</v>
      </c>
      <c r="H22" s="150"/>
      <c r="I22" s="22"/>
      <c r="J22" s="69" t="s">
        <v>54</v>
      </c>
      <c r="K22" s="22"/>
      <c r="L22" s="22"/>
      <c r="M22" s="22"/>
      <c r="N22" s="22"/>
      <c r="O22" s="22"/>
      <c r="P22" s="22"/>
      <c r="Q22" s="22"/>
      <c r="R22" s="22"/>
      <c r="S22" s="22"/>
      <c r="T22" s="22"/>
      <c r="U22" s="62"/>
    </row>
    <row r="23" spans="1:22" ht="16.5">
      <c r="A23" s="23">
        <v>1</v>
      </c>
      <c r="B23" s="106"/>
      <c r="C23" s="20" t="str">
        <f>IF(B23="","",VLOOKUP(B23,Lists!$F:$H,2,FALSE))</f>
        <v/>
      </c>
      <c r="D23" s="66"/>
      <c r="E23" s="70">
        <f>IFERROR(D23/$D$15,0)</f>
        <v>0</v>
      </c>
      <c r="F23" s="22"/>
      <c r="G23" s="151"/>
      <c r="H23" s="152"/>
      <c r="I23" s="22"/>
      <c r="J23" s="22" t="str">
        <f>IF(ISBLANK(B23),"Are you sure you have no more qualifying deposit taking counterparties?",IF(OR(C23=Lists!$D$21,C23=Lists!$D$38),"","This counterparty does not qualify for inclusion in Top-5 Deposit Taking group counterparties"))</f>
        <v>Are you sure you have no more qualifying deposit taking counterparties?</v>
      </c>
      <c r="K23" s="22"/>
      <c r="L23" s="22"/>
      <c r="M23" s="22"/>
      <c r="N23" s="22"/>
      <c r="O23" s="22"/>
      <c r="P23" s="22"/>
      <c r="Q23" s="22"/>
      <c r="R23" s="22"/>
      <c r="S23" s="22"/>
      <c r="T23" s="22"/>
      <c r="U23" s="62"/>
    </row>
    <row r="24" spans="1:22" ht="16.5">
      <c r="A24" s="23">
        <v>2</v>
      </c>
      <c r="B24" s="106"/>
      <c r="C24" s="20" t="str">
        <f>IF(B24="","",VLOOKUP(B24,Lists!$F:$H,2,FALSE))</f>
        <v/>
      </c>
      <c r="D24" s="66"/>
      <c r="E24" s="70">
        <f t="shared" ref="E24:E27" si="0">IFERROR(D24/$D$15,0)</f>
        <v>0</v>
      </c>
      <c r="F24" s="22"/>
      <c r="G24" s="22"/>
      <c r="H24" s="22"/>
      <c r="I24" s="22"/>
      <c r="J24" s="22" t="str">
        <f>IF(ISBLANK(B24),"Are you sure you have no more qualifying deposit taking counterparties?",IF(OR(C24=Lists!$D$21,C24=Lists!$D$38),"","This counterparty does not qualify for inclusion in Top-5 Deposit Taking group counterparties"))</f>
        <v>Are you sure you have no more qualifying deposit taking counterparties?</v>
      </c>
      <c r="K24" s="22"/>
      <c r="L24" s="22"/>
      <c r="M24" s="22"/>
      <c r="N24" s="22"/>
      <c r="O24" s="22"/>
      <c r="P24" s="22"/>
      <c r="Q24" s="22"/>
      <c r="R24" s="22"/>
      <c r="S24" s="22"/>
      <c r="T24" s="22"/>
      <c r="U24" s="62"/>
    </row>
    <row r="25" spans="1:22" ht="16.5">
      <c r="A25" s="23">
        <v>3</v>
      </c>
      <c r="B25" s="106"/>
      <c r="C25" s="20" t="str">
        <f>IF(B25="","",VLOOKUP(B25,Lists!$F:$H,2,FALSE))</f>
        <v/>
      </c>
      <c r="D25" s="66"/>
      <c r="E25" s="70">
        <f t="shared" si="0"/>
        <v>0</v>
      </c>
      <c r="F25" s="22"/>
      <c r="G25" s="22"/>
      <c r="H25" s="22"/>
      <c r="I25" s="22"/>
      <c r="J25" s="22" t="str">
        <f>IF(ISBLANK(B25),"Are you sure you have no more qualifying deposit taking counterparties?",IF(OR(C25=Lists!$D$21,C25=Lists!$D$38),"","This counterparty does not qualify for inclusion in Top-5 Deposit Taking group counterparties"))</f>
        <v>Are you sure you have no more qualifying deposit taking counterparties?</v>
      </c>
      <c r="K25" s="22"/>
      <c r="L25" s="22"/>
      <c r="M25" s="22"/>
      <c r="N25" s="22"/>
      <c r="O25" s="22"/>
      <c r="P25" s="22"/>
      <c r="Q25" s="22"/>
      <c r="R25" s="22"/>
      <c r="S25" s="22"/>
      <c r="T25" s="22"/>
      <c r="U25" s="62"/>
    </row>
    <row r="26" spans="1:22" ht="16.5">
      <c r="A26" s="23">
        <v>4</v>
      </c>
      <c r="B26" s="106"/>
      <c r="C26" s="20" t="str">
        <f>IF(B26="","",VLOOKUP(B26,Lists!$F:$H,2,FALSE))</f>
        <v/>
      </c>
      <c r="D26" s="66"/>
      <c r="E26" s="70">
        <f t="shared" si="0"/>
        <v>0</v>
      </c>
      <c r="F26" s="22"/>
      <c r="G26" s="22"/>
      <c r="H26" s="22"/>
      <c r="I26" s="22"/>
      <c r="J26" s="22" t="str">
        <f>IF(ISBLANK(B26),"Are you sure you have no more qualifying deposit taking counterparties?",IF(OR(C26=Lists!$D$21,C26=Lists!$D$38),"","This counterparty does not qualify for inclusion in Top-5 Deposit Taking group counterparties"))</f>
        <v>Are you sure you have no more qualifying deposit taking counterparties?</v>
      </c>
      <c r="K26" s="22"/>
      <c r="L26" s="22"/>
      <c r="M26" s="22"/>
      <c r="N26" s="22"/>
      <c r="O26" s="22"/>
      <c r="P26" s="22"/>
      <c r="Q26" s="22"/>
      <c r="R26" s="22"/>
      <c r="S26" s="22"/>
      <c r="T26" s="22"/>
      <c r="U26" s="62"/>
    </row>
    <row r="27" spans="1:22" ht="16.5">
      <c r="A27" s="23">
        <v>5</v>
      </c>
      <c r="B27" s="106"/>
      <c r="C27" s="20" t="str">
        <f>IF(B27="","",VLOOKUP(B27,Lists!$F:$H,2,FALSE))</f>
        <v/>
      </c>
      <c r="D27" s="66"/>
      <c r="E27" s="70">
        <f t="shared" si="0"/>
        <v>0</v>
      </c>
      <c r="F27" s="22"/>
      <c r="G27" s="22"/>
      <c r="H27" s="22"/>
      <c r="I27" s="22"/>
      <c r="J27" s="22" t="str">
        <f>IF(ISBLANK(B27),"Are you sure you have no more qualifying deposit taking counterparties?",IF(OR(C27=Lists!$D$21,C27=Lists!$D$38),"","This counterparty does not qualify for inclusion in Top-5 Deposit Taking group counterparties"))</f>
        <v>Are you sure you have no more qualifying deposit taking counterparties?</v>
      </c>
      <c r="K27" s="22"/>
      <c r="L27" s="22"/>
      <c r="M27" s="22"/>
      <c r="N27" s="22"/>
      <c r="O27" s="22"/>
      <c r="P27" s="22"/>
      <c r="Q27" s="22"/>
      <c r="R27" s="22"/>
      <c r="S27" s="22"/>
      <c r="T27" s="22"/>
      <c r="U27" s="62"/>
    </row>
    <row r="28" spans="1:22" ht="17.25">
      <c r="A28" s="23"/>
      <c r="B28" s="71" t="s">
        <v>55</v>
      </c>
      <c r="C28" s="22"/>
      <c r="D28" s="72">
        <f>SUM(D23:D27)</f>
        <v>0</v>
      </c>
      <c r="E28" s="70">
        <f>SUM(E23:E27)</f>
        <v>0</v>
      </c>
      <c r="F28" s="22"/>
      <c r="G28" s="22"/>
      <c r="H28" s="22"/>
      <c r="I28" s="22"/>
      <c r="J28" s="22"/>
      <c r="K28" s="22"/>
      <c r="L28" s="22"/>
      <c r="M28" s="22"/>
      <c r="N28" s="22"/>
      <c r="O28" s="22"/>
      <c r="P28" s="22"/>
      <c r="Q28" s="22"/>
      <c r="R28" s="22"/>
      <c r="S28" s="22"/>
      <c r="T28" s="22"/>
      <c r="U28" s="62"/>
    </row>
    <row r="29" spans="1:22" ht="16.5">
      <c r="A29" s="23"/>
      <c r="B29" s="22"/>
      <c r="C29" s="22"/>
      <c r="D29" s="22"/>
      <c r="E29" s="22"/>
      <c r="F29" s="22"/>
      <c r="G29" s="22"/>
      <c r="H29" s="22"/>
      <c r="I29" s="22"/>
      <c r="J29" s="22"/>
      <c r="K29" s="22"/>
      <c r="L29" s="22"/>
      <c r="M29" s="22"/>
      <c r="N29" s="22"/>
      <c r="O29" s="22"/>
      <c r="P29" s="22"/>
      <c r="Q29" s="22"/>
      <c r="R29" s="22"/>
      <c r="S29" s="22"/>
      <c r="T29" s="22"/>
      <c r="U29" s="62"/>
    </row>
    <row r="30" spans="1:22" ht="17.25">
      <c r="A30" s="23"/>
      <c r="B30" s="28" t="s">
        <v>56</v>
      </c>
      <c r="C30" s="22"/>
      <c r="D30" s="22"/>
      <c r="E30" s="22"/>
      <c r="F30" s="22"/>
      <c r="G30" s="22"/>
      <c r="H30" s="22"/>
      <c r="I30" s="22"/>
      <c r="J30" s="22"/>
      <c r="K30" s="22"/>
      <c r="L30" s="22"/>
      <c r="M30" s="22"/>
      <c r="N30" s="22"/>
      <c r="O30" s="22"/>
      <c r="P30" s="22"/>
      <c r="Q30" s="22"/>
      <c r="R30" s="22"/>
      <c r="S30" s="22"/>
      <c r="T30" s="22"/>
      <c r="U30" s="62"/>
    </row>
    <row r="31" spans="1:22" ht="144.94999999999999" customHeight="1">
      <c r="A31" s="23"/>
      <c r="B31" s="73" t="s">
        <v>49</v>
      </c>
      <c r="C31" s="73" t="s">
        <v>50</v>
      </c>
      <c r="D31" s="69" t="s">
        <v>51</v>
      </c>
      <c r="E31" s="69" t="s">
        <v>52</v>
      </c>
      <c r="F31" s="22"/>
      <c r="G31" s="149" t="s">
        <v>57</v>
      </c>
      <c r="H31" s="150"/>
      <c r="I31" s="22"/>
      <c r="J31" s="69" t="s">
        <v>54</v>
      </c>
      <c r="K31" s="22"/>
      <c r="L31" s="22"/>
      <c r="M31" s="22"/>
      <c r="N31" s="22"/>
      <c r="O31" s="22"/>
      <c r="P31" s="22"/>
      <c r="Q31" s="22"/>
      <c r="R31" s="22"/>
      <c r="S31" s="22"/>
      <c r="T31" s="22"/>
      <c r="U31" s="62"/>
    </row>
    <row r="32" spans="1:22" ht="16.5">
      <c r="A32" s="23">
        <v>1</v>
      </c>
      <c r="B32" s="66"/>
      <c r="C32" s="21"/>
      <c r="D32" s="66"/>
      <c r="E32" s="70">
        <f>IFERROR(D32/$D$15,0)</f>
        <v>0</v>
      </c>
      <c r="F32" s="22"/>
      <c r="G32" s="151"/>
      <c r="H32" s="152"/>
      <c r="I32" s="22"/>
      <c r="J32" s="22" t="str">
        <f>IF(ISBLANK(B32),"Are you sure you have no more qualifying non-deposit taking counterparties?",IF(OR(C32=Lists!$D$29,C32=Lists!$D$37),"Highly rated soverigns and supra-nationals do not qualify for inclusion in Top-5 non-Deposit Taking exposures",""))</f>
        <v>Are you sure you have no more qualifying non-deposit taking counterparties?</v>
      </c>
      <c r="K32" s="22"/>
      <c r="L32" s="22"/>
      <c r="M32" s="22"/>
      <c r="N32" s="22"/>
      <c r="O32" s="22"/>
      <c r="P32" s="22"/>
      <c r="Q32" s="22"/>
      <c r="R32" s="22"/>
      <c r="S32" s="22"/>
      <c r="T32" s="22"/>
      <c r="U32" s="62"/>
    </row>
    <row r="33" spans="1:21" ht="16.5">
      <c r="A33" s="23">
        <v>2</v>
      </c>
      <c r="B33" s="66"/>
      <c r="C33" s="21"/>
      <c r="D33" s="66"/>
      <c r="E33" s="70">
        <f t="shared" ref="E33:E36" si="1">IFERROR(D33/$D$15,0)</f>
        <v>0</v>
      </c>
      <c r="F33" s="22"/>
      <c r="G33" s="22"/>
      <c r="H33" s="22"/>
      <c r="I33" s="22"/>
      <c r="J33" s="22" t="str">
        <f>IF(ISBLANK(B33),"Are you sure you have no more qualifying non-deposit taking counterparties?",IF(OR(C33=Lists!$D$29,C33=Lists!$D$37),"Highly rated soverigns and supra-nationals do not qualify for inclusion in Top-5 non-Deposit Taking exposures",""))</f>
        <v>Are you sure you have no more qualifying non-deposit taking counterparties?</v>
      </c>
      <c r="K33" s="22"/>
      <c r="L33" s="22"/>
      <c r="M33" s="22"/>
      <c r="N33" s="22"/>
      <c r="O33" s="22"/>
      <c r="P33" s="22"/>
      <c r="Q33" s="22"/>
      <c r="R33" s="22"/>
      <c r="S33" s="22"/>
      <c r="T33" s="22"/>
      <c r="U33" s="62"/>
    </row>
    <row r="34" spans="1:21" ht="16.5">
      <c r="A34" s="23">
        <v>3</v>
      </c>
      <c r="B34" s="66"/>
      <c r="C34" s="21"/>
      <c r="D34" s="66"/>
      <c r="E34" s="70">
        <f t="shared" si="1"/>
        <v>0</v>
      </c>
      <c r="F34" s="22"/>
      <c r="G34" s="22"/>
      <c r="H34" s="22"/>
      <c r="I34" s="22"/>
      <c r="J34" s="22" t="str">
        <f>IF(ISBLANK(B34),"Are you sure you have no more qualifying non-deposit taking counterparties?",IF(OR(C34=Lists!$D$29,C34=Lists!$D$37),"Highly rated soverigns and supra-nationals do not qualify for inclusion in Top-5 non-Deposit Taking exposures",""))</f>
        <v>Are you sure you have no more qualifying non-deposit taking counterparties?</v>
      </c>
      <c r="K34" s="22"/>
      <c r="L34" s="22"/>
      <c r="M34" s="22"/>
      <c r="N34" s="22"/>
      <c r="O34" s="22"/>
      <c r="P34" s="22"/>
      <c r="Q34" s="22"/>
      <c r="R34" s="22"/>
      <c r="S34" s="22"/>
      <c r="T34" s="22"/>
      <c r="U34" s="62"/>
    </row>
    <row r="35" spans="1:21" ht="16.5">
      <c r="A35" s="23">
        <v>4</v>
      </c>
      <c r="B35" s="66"/>
      <c r="C35" s="21"/>
      <c r="D35" s="66"/>
      <c r="E35" s="70">
        <f t="shared" si="1"/>
        <v>0</v>
      </c>
      <c r="F35" s="22"/>
      <c r="G35" s="22"/>
      <c r="H35" s="22"/>
      <c r="I35" s="22"/>
      <c r="J35" s="22" t="str">
        <f>IF(ISBLANK(B35),"Are you sure you have no more qualifying non-deposit taking counterparties?",IF(OR(C35=Lists!$D$29,C35=Lists!$D$37),"Highly rated soverigns and supra-nationals do not qualify for inclusion in Top-5 non-Deposit Taking exposures",""))</f>
        <v>Are you sure you have no more qualifying non-deposit taking counterparties?</v>
      </c>
      <c r="K35" s="22"/>
      <c r="L35" s="22"/>
      <c r="M35" s="22"/>
      <c r="N35" s="22"/>
      <c r="O35" s="22"/>
      <c r="P35" s="22"/>
      <c r="Q35" s="22"/>
      <c r="R35" s="22"/>
      <c r="S35" s="22"/>
      <c r="T35" s="22"/>
      <c r="U35" s="62"/>
    </row>
    <row r="36" spans="1:21" ht="16.5">
      <c r="A36" s="23">
        <v>5</v>
      </c>
      <c r="B36" s="66"/>
      <c r="C36" s="21"/>
      <c r="D36" s="66"/>
      <c r="E36" s="70">
        <f t="shared" si="1"/>
        <v>0</v>
      </c>
      <c r="F36" s="22"/>
      <c r="G36" s="22"/>
      <c r="H36" s="22"/>
      <c r="I36" s="22"/>
      <c r="J36" s="22" t="str">
        <f>IF(ISBLANK(B36),"Are you sure you have no more qualifying non-deposit taking counterparties?",IF(OR(C36=Lists!$D$29,C36=Lists!$D$37),"Highly rated soverigns and supra-nationals do not qualify for inclusion in Top-5 non-Deposit Taking exposures",""))</f>
        <v>Are you sure you have no more qualifying non-deposit taking counterparties?</v>
      </c>
      <c r="K36" s="22"/>
      <c r="L36" s="22"/>
      <c r="M36" s="22"/>
      <c r="N36" s="22"/>
      <c r="O36" s="22"/>
      <c r="P36" s="22"/>
      <c r="Q36" s="22"/>
      <c r="R36" s="22"/>
      <c r="S36" s="22"/>
      <c r="T36" s="22"/>
      <c r="U36" s="62"/>
    </row>
    <row r="37" spans="1:21" ht="17.25">
      <c r="A37" s="23"/>
      <c r="B37" s="71" t="s">
        <v>55</v>
      </c>
      <c r="C37" s="22"/>
      <c r="D37" s="72">
        <f>SUM(D32:D36)</f>
        <v>0</v>
      </c>
      <c r="E37" s="70">
        <f>SUM(E32:E36)</f>
        <v>0</v>
      </c>
      <c r="F37" s="22"/>
      <c r="G37" s="22"/>
      <c r="H37" s="22"/>
      <c r="I37" s="22"/>
      <c r="J37" s="22"/>
      <c r="K37" s="22"/>
      <c r="L37" s="22"/>
      <c r="M37" s="22"/>
      <c r="N37" s="22"/>
      <c r="O37" s="22"/>
      <c r="P37" s="22"/>
      <c r="Q37" s="22"/>
      <c r="R37" s="22"/>
      <c r="S37" s="22"/>
      <c r="T37" s="22"/>
      <c r="U37" s="62"/>
    </row>
    <row r="38" spans="1:21" ht="16.5">
      <c r="A38" s="23"/>
      <c r="B38" s="22"/>
      <c r="C38" s="22"/>
      <c r="D38" s="22"/>
      <c r="E38" s="22"/>
      <c r="F38" s="22"/>
      <c r="G38" s="22"/>
      <c r="H38" s="22"/>
      <c r="I38" s="22"/>
      <c r="J38" s="22"/>
      <c r="K38" s="22"/>
      <c r="L38" s="22"/>
      <c r="M38" s="22"/>
      <c r="N38" s="22"/>
      <c r="O38" s="22"/>
      <c r="P38" s="22"/>
      <c r="Q38" s="22"/>
      <c r="R38" s="22"/>
      <c r="S38" s="22"/>
      <c r="T38" s="22"/>
      <c r="U38" s="62"/>
    </row>
  </sheetData>
  <sheetProtection formatColumns="0" formatRows="0"/>
  <mergeCells count="14">
    <mergeCell ref="B8:U8"/>
    <mergeCell ref="B9:U9"/>
    <mergeCell ref="D11:G11"/>
    <mergeCell ref="B19:T19"/>
    <mergeCell ref="B1:U1"/>
    <mergeCell ref="B2:U2"/>
    <mergeCell ref="B3:U3"/>
    <mergeCell ref="D13:G13"/>
    <mergeCell ref="D15:G15"/>
    <mergeCell ref="G22:H22"/>
    <mergeCell ref="G23:H23"/>
    <mergeCell ref="G31:H31"/>
    <mergeCell ref="G32:H32"/>
    <mergeCell ref="D16:G16"/>
  </mergeCells>
  <dataValidations count="1">
    <dataValidation type="list" allowBlank="1" showInputMessage="1" showErrorMessage="1" sqref="C32:C36" xr:uid="{00000000-0002-0000-0100-000002000000}">
      <formula1>ANZSIC</formula1>
    </dataValidation>
  </dataValidations>
  <printOptions verticalCentered="1"/>
  <pageMargins left="0.70866141732283472" right="0.70866141732283472" top="0.74803149606299213" bottom="0.74803149606299213" header="0.31496062992125984" footer="0.31496062992125984"/>
  <pageSetup paperSize="8" scale="43" orientation="landscape" r:id="rId1"/>
  <headerFooter>
    <oddHeader>&amp;C&amp;"Calibri"&amp;10&amp;K000000 IN CONFIDENCE&amp;1#_x000D_</oddHeader>
    <oddFooter>&amp;C_x000D_&amp;1#&amp;"Calibri"&amp;10&amp;K000000 IN CONFIDENCE</oddFooter>
  </headerFooter>
  <legacyDrawing r:id="rId2"/>
  <extLst>
    <ext xmlns:x14="http://schemas.microsoft.com/office/spreadsheetml/2009/9/main" uri="{CCE6A557-97BC-4b89-ADB6-D9C93CAAB3DF}">
      <x14:dataValidations xmlns:xm="http://schemas.microsoft.com/office/excel/2006/main" count="7">
        <x14:dataValidation type="list" allowBlank="1" showInputMessage="1" showErrorMessage="1" xr:uid="{00000000-0002-0000-0100-000006000000}">
          <x14:formula1>
            <xm:f>Lists!$I$2:$I$25</xm:f>
          </x14:formula1>
          <xm:sqref>N12</xm:sqref>
        </x14:dataValidation>
        <x14:dataValidation type="list" allowBlank="1" showInputMessage="1" showErrorMessage="1" xr:uid="{00000000-0002-0000-0100-000007000000}">
          <x14:formula1>
            <xm:f>Lists!$J$2:$J$25</xm:f>
          </x14:formula1>
          <xm:sqref>N13</xm:sqref>
        </x14:dataValidation>
        <x14:dataValidation type="list" allowBlank="1" showInputMessage="1" showErrorMessage="1" xr:uid="{00000000-0002-0000-0100-000008000000}">
          <x14:formula1>
            <xm:f>Lists!$K$2:$K$22</xm:f>
          </x14:formula1>
          <xm:sqref>N14</xm:sqref>
        </x14:dataValidation>
        <x14:dataValidation type="list" allowBlank="1" showInputMessage="1" showErrorMessage="1" xr:uid="{1CC2AE2F-E896-43B1-9D10-0FF233B8E660}">
          <x14:formula1>
            <xm:f>Lists!$F$2:$F$74</xm:f>
          </x14:formula1>
          <xm:sqref>B24:B27</xm:sqref>
        </x14:dataValidation>
        <x14:dataValidation type="list" allowBlank="1" showInputMessage="1" showErrorMessage="1" xr:uid="{F5F16670-81F2-441B-B219-94A19A6FBD35}">
          <x14:formula1>
            <xm:f>Lists!$T$2:$T$4</xm:f>
          </x14:formula1>
          <xm:sqref>N16</xm:sqref>
        </x14:dataValidation>
        <x14:dataValidation type="list" allowBlank="1" showInputMessage="1" showErrorMessage="1" xr:uid="{62552941-13A0-4F9E-A6B8-ABA109355E02}">
          <x14:formula1>
            <xm:f>Lists!$F$2:$F$75</xm:f>
          </x14:formula1>
          <xm:sqref>B23</xm:sqref>
        </x14:dataValidation>
        <x14:dataValidation type="list" allowBlank="1" showInputMessage="1" showErrorMessage="1" xr:uid="{C30FCE33-B440-44D3-97F2-2B4E3CAA8516}">
          <x14:formula1>
            <xm:f>Lists!$L$2:$L$23</xm:f>
          </x14:formula1>
          <xm:sqref>N15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tabColor rgb="FF00A499"/>
  </sheetPr>
  <dimension ref="A1:Q88"/>
  <sheetViews>
    <sheetView showGridLines="0" view="pageBreakPreview" topLeftCell="A61" zoomScale="75" zoomScaleNormal="100" zoomScaleSheetLayoutView="75" workbookViewId="0">
      <selection activeCell="N85" sqref="N85"/>
    </sheetView>
  </sheetViews>
  <sheetFormatPr defaultColWidth="9.140625" defaultRowHeight="16.5"/>
  <cols>
    <col min="1" max="1" width="6.7109375" style="1" customWidth="1"/>
    <col min="2" max="2" width="5" style="1" customWidth="1"/>
    <col min="3" max="3" width="4.7109375" style="1" customWidth="1"/>
    <col min="4" max="4" width="11.5703125" style="6" customWidth="1"/>
    <col min="5" max="5" width="4.7109375" style="1" customWidth="1"/>
    <col min="6" max="6" width="12.7109375" style="6" customWidth="1"/>
    <col min="7" max="7" width="20.42578125" style="1" customWidth="1"/>
    <col min="8" max="8" width="2.85546875" style="1" customWidth="1"/>
    <col min="9" max="9" width="11" style="1" customWidth="1"/>
    <col min="10" max="10" width="10.140625" style="1" customWidth="1"/>
    <col min="11" max="12" width="2.7109375" style="1" customWidth="1"/>
    <col min="13" max="13" width="5.5703125" style="1" customWidth="1"/>
    <col min="14" max="14" width="6" style="1" customWidth="1"/>
    <col min="15" max="15" width="7.42578125" style="1" customWidth="1"/>
    <col min="16" max="16384" width="9.140625" style="1"/>
  </cols>
  <sheetData>
    <row r="1" spans="1:17" ht="6" customHeight="1">
      <c r="A1" s="29"/>
      <c r="B1" s="57"/>
      <c r="C1" s="57"/>
      <c r="D1" s="57"/>
      <c r="E1" s="57"/>
      <c r="F1" s="57"/>
      <c r="G1" s="57"/>
      <c r="H1" s="57"/>
      <c r="I1" s="57"/>
      <c r="J1" s="57"/>
      <c r="K1" s="57"/>
      <c r="L1" s="57"/>
      <c r="M1" s="57"/>
      <c r="N1" s="58"/>
      <c r="O1" s="29"/>
    </row>
    <row r="2" spans="1:17" ht="33.75" customHeight="1">
      <c r="A2" s="30"/>
      <c r="B2" s="30"/>
      <c r="C2" s="197" t="s">
        <v>58</v>
      </c>
      <c r="D2" s="197"/>
      <c r="E2" s="197"/>
      <c r="F2" s="197"/>
      <c r="G2" s="197"/>
      <c r="H2" s="197"/>
      <c r="I2" s="197"/>
      <c r="J2" s="197"/>
      <c r="K2" s="197"/>
      <c r="L2" s="197"/>
      <c r="M2" s="197"/>
      <c r="N2" s="30"/>
      <c r="O2" s="30"/>
    </row>
    <row r="3" spans="1:17" ht="28.5" customHeight="1">
      <c r="A3" s="30"/>
      <c r="B3" s="30"/>
      <c r="C3" s="30"/>
      <c r="D3" s="31"/>
      <c r="E3" s="30"/>
      <c r="F3" s="31"/>
      <c r="G3" s="30"/>
      <c r="H3" s="30"/>
      <c r="I3" s="30"/>
      <c r="J3" s="30"/>
      <c r="K3" s="30"/>
      <c r="L3" s="30"/>
      <c r="M3" s="30"/>
      <c r="N3" s="30"/>
      <c r="O3" s="30"/>
    </row>
    <row r="4" spans="1:17" ht="25.5" customHeight="1">
      <c r="A4" s="32">
        <v>1</v>
      </c>
      <c r="B4" s="43"/>
      <c r="C4" s="198" t="s">
        <v>59</v>
      </c>
      <c r="D4" s="198"/>
      <c r="E4" s="198"/>
      <c r="F4" s="198"/>
      <c r="G4" s="198"/>
      <c r="H4" s="198"/>
      <c r="I4" s="198"/>
      <c r="J4" s="198"/>
      <c r="K4" s="198"/>
      <c r="L4" s="198"/>
      <c r="M4" s="198"/>
      <c r="N4" s="30"/>
      <c r="O4" s="30"/>
    </row>
    <row r="5" spans="1:17" ht="20.45" customHeight="1">
      <c r="A5" s="107"/>
      <c r="B5" s="34"/>
      <c r="C5" s="167" t="s">
        <v>60</v>
      </c>
      <c r="D5" s="167"/>
      <c r="E5" s="167"/>
      <c r="F5" s="167"/>
      <c r="G5" s="167"/>
      <c r="H5" s="167"/>
      <c r="I5" s="167"/>
      <c r="J5" s="167"/>
      <c r="K5" s="167"/>
      <c r="L5" s="167"/>
      <c r="M5" s="35"/>
      <c r="N5" s="30"/>
      <c r="O5" s="30"/>
    </row>
    <row r="6" spans="1:17" ht="5.0999999999999996" customHeight="1">
      <c r="A6" s="107"/>
      <c r="B6" s="107"/>
      <c r="C6" s="175"/>
      <c r="D6" s="175"/>
      <c r="E6" s="175"/>
      <c r="F6" s="175"/>
      <c r="G6" s="175"/>
      <c r="H6" s="175"/>
      <c r="I6" s="175"/>
      <c r="J6" s="36"/>
      <c r="K6" s="37"/>
      <c r="L6" s="37"/>
      <c r="M6" s="37"/>
      <c r="N6" s="30"/>
      <c r="O6" s="30"/>
    </row>
    <row r="7" spans="1:17" ht="20.100000000000001" customHeight="1">
      <c r="A7" s="107"/>
      <c r="B7" s="107"/>
      <c r="C7" s="168"/>
      <c r="D7" s="168"/>
      <c r="E7" s="176" t="s">
        <v>61</v>
      </c>
      <c r="F7" s="176"/>
      <c r="G7" s="176"/>
      <c r="H7" s="38"/>
      <c r="I7" s="176" t="s">
        <v>62</v>
      </c>
      <c r="J7" s="176"/>
      <c r="K7" s="176"/>
      <c r="L7" s="176"/>
      <c r="M7" s="176"/>
      <c r="N7" s="30"/>
      <c r="O7" s="30"/>
    </row>
    <row r="8" spans="1:17" ht="5.0999999999999996" customHeight="1">
      <c r="A8" s="108" t="s">
        <v>0</v>
      </c>
      <c r="B8" s="108"/>
      <c r="C8" s="108"/>
      <c r="D8" s="109"/>
      <c r="E8" s="108"/>
      <c r="F8" s="109"/>
      <c r="G8" s="108"/>
      <c r="H8" s="108"/>
      <c r="I8" s="108"/>
      <c r="J8" s="108" t="s">
        <v>0</v>
      </c>
      <c r="K8" s="108" t="s">
        <v>0</v>
      </c>
      <c r="L8" s="108" t="s">
        <v>0</v>
      </c>
      <c r="M8" s="108" t="s">
        <v>0</v>
      </c>
      <c r="N8" s="108" t="s">
        <v>0</v>
      </c>
      <c r="O8" s="30"/>
      <c r="P8" s="11"/>
      <c r="Q8" s="12"/>
    </row>
    <row r="9" spans="1:17" ht="20.100000000000001" customHeight="1">
      <c r="A9" s="107"/>
      <c r="B9" s="107"/>
      <c r="C9" s="168" t="s">
        <v>63</v>
      </c>
      <c r="D9" s="168"/>
      <c r="E9" s="177"/>
      <c r="F9" s="178"/>
      <c r="G9" s="179"/>
      <c r="H9" s="39"/>
      <c r="I9" s="177"/>
      <c r="J9" s="178"/>
      <c r="K9" s="178"/>
      <c r="L9" s="178"/>
      <c r="M9" s="179"/>
      <c r="N9" s="30"/>
      <c r="O9" s="30"/>
    </row>
    <row r="10" spans="1:17" ht="5.0999999999999996" customHeight="1">
      <c r="A10" s="108" t="s">
        <v>0</v>
      </c>
      <c r="B10" s="108"/>
      <c r="C10" s="108"/>
      <c r="D10" s="109"/>
      <c r="E10" s="100"/>
      <c r="F10" s="110"/>
      <c r="G10" s="100"/>
      <c r="H10" s="100"/>
      <c r="I10" s="100"/>
      <c r="J10" s="100" t="s">
        <v>0</v>
      </c>
      <c r="K10" s="100" t="s">
        <v>0</v>
      </c>
      <c r="L10" s="100" t="s">
        <v>0</v>
      </c>
      <c r="M10" s="100" t="s">
        <v>0</v>
      </c>
      <c r="N10" s="108" t="s">
        <v>0</v>
      </c>
      <c r="O10" s="30"/>
      <c r="P10" s="11"/>
      <c r="Q10" s="12"/>
    </row>
    <row r="11" spans="1:17" ht="20.100000000000001" customHeight="1">
      <c r="A11" s="108" t="s">
        <v>0</v>
      </c>
      <c r="B11" s="16" t="s">
        <v>18</v>
      </c>
      <c r="C11" s="168" t="s">
        <v>19</v>
      </c>
      <c r="D11" s="168"/>
      <c r="E11" s="169"/>
      <c r="F11" s="170"/>
      <c r="G11" s="171"/>
      <c r="H11" s="100"/>
      <c r="I11" s="169"/>
      <c r="J11" s="170"/>
      <c r="K11" s="170"/>
      <c r="L11" s="170"/>
      <c r="M11" s="171"/>
      <c r="N11" s="108"/>
      <c r="O11" s="30"/>
    </row>
    <row r="12" spans="1:17" ht="5.0999999999999996" customHeight="1">
      <c r="A12" s="108" t="s">
        <v>0</v>
      </c>
      <c r="B12" s="108" t="s">
        <v>0</v>
      </c>
      <c r="C12" s="108" t="s">
        <v>0</v>
      </c>
      <c r="D12" s="109" t="s">
        <v>0</v>
      </c>
      <c r="E12" s="100" t="s">
        <v>0</v>
      </c>
      <c r="F12" s="110" t="s">
        <v>0</v>
      </c>
      <c r="G12" s="100" t="s">
        <v>0</v>
      </c>
      <c r="H12" s="100" t="s">
        <v>0</v>
      </c>
      <c r="I12" s="100" t="s">
        <v>0</v>
      </c>
      <c r="J12" s="100" t="s">
        <v>0</v>
      </c>
      <c r="K12" s="100" t="s">
        <v>0</v>
      </c>
      <c r="L12" s="100" t="s">
        <v>0</v>
      </c>
      <c r="M12" s="100" t="s">
        <v>0</v>
      </c>
      <c r="N12" s="108" t="s">
        <v>0</v>
      </c>
      <c r="O12" s="30"/>
    </row>
    <row r="13" spans="1:17" ht="20.100000000000001" customHeight="1">
      <c r="A13" s="108" t="s">
        <v>0</v>
      </c>
      <c r="B13" s="16" t="s">
        <v>20</v>
      </c>
      <c r="C13" s="168" t="s">
        <v>21</v>
      </c>
      <c r="D13" s="168"/>
      <c r="E13" s="172"/>
      <c r="F13" s="173"/>
      <c r="G13" s="174"/>
      <c r="H13" s="100" t="s">
        <v>0</v>
      </c>
      <c r="I13" s="172"/>
      <c r="J13" s="170"/>
      <c r="K13" s="170"/>
      <c r="L13" s="170"/>
      <c r="M13" s="171"/>
      <c r="N13" s="108" t="s">
        <v>0</v>
      </c>
      <c r="O13" s="30"/>
    </row>
    <row r="14" spans="1:17" ht="5.0999999999999996" customHeight="1">
      <c r="A14" s="107"/>
      <c r="B14" s="107"/>
      <c r="C14" s="175"/>
      <c r="D14" s="175"/>
      <c r="E14" s="175"/>
      <c r="F14" s="175"/>
      <c r="G14" s="175"/>
      <c r="H14" s="175"/>
      <c r="I14" s="175"/>
      <c r="J14" s="36"/>
      <c r="K14" s="37"/>
      <c r="L14" s="37"/>
      <c r="M14" s="37"/>
      <c r="N14" s="30"/>
      <c r="O14" s="30"/>
    </row>
    <row r="15" spans="1:17" ht="19.5" customHeight="1">
      <c r="A15" s="107"/>
      <c r="B15" s="107"/>
      <c r="C15" s="168"/>
      <c r="D15" s="168"/>
      <c r="E15" s="176" t="s">
        <v>64</v>
      </c>
      <c r="F15" s="176"/>
      <c r="G15" s="176"/>
      <c r="H15" s="38"/>
      <c r="I15" s="40"/>
      <c r="J15" s="40"/>
      <c r="K15" s="40"/>
      <c r="L15" s="40"/>
      <c r="M15" s="40"/>
      <c r="N15" s="30"/>
      <c r="O15" s="30"/>
    </row>
    <row r="16" spans="1:17" ht="5.0999999999999996" customHeight="1">
      <c r="A16" s="108" t="s">
        <v>0</v>
      </c>
      <c r="B16" s="108"/>
      <c r="C16" s="108"/>
      <c r="D16" s="109"/>
      <c r="E16" s="108"/>
      <c r="F16" s="109"/>
      <c r="G16" s="108"/>
      <c r="H16" s="108"/>
      <c r="I16" s="40"/>
      <c r="J16" s="40"/>
      <c r="K16" s="40"/>
      <c r="L16" s="40"/>
      <c r="M16" s="40"/>
      <c r="N16" s="30"/>
      <c r="O16" s="30"/>
      <c r="P16" s="11"/>
      <c r="Q16" s="12"/>
    </row>
    <row r="17" spans="1:17" ht="20.100000000000001" customHeight="1">
      <c r="A17" s="107"/>
      <c r="B17" s="107"/>
      <c r="C17" s="168" t="s">
        <v>63</v>
      </c>
      <c r="D17" s="168"/>
      <c r="E17" s="177"/>
      <c r="F17" s="178"/>
      <c r="G17" s="179"/>
      <c r="H17" s="38"/>
      <c r="I17" s="40"/>
      <c r="J17" s="40"/>
      <c r="K17" s="40"/>
      <c r="L17" s="40"/>
      <c r="M17" s="40"/>
      <c r="N17" s="30"/>
      <c r="O17" s="30"/>
    </row>
    <row r="18" spans="1:17" ht="5.0999999999999996" customHeight="1">
      <c r="A18" s="108" t="s">
        <v>0</v>
      </c>
      <c r="B18" s="108"/>
      <c r="C18" s="108"/>
      <c r="D18" s="109"/>
      <c r="E18" s="100"/>
      <c r="F18" s="110"/>
      <c r="G18" s="100"/>
      <c r="H18" s="108"/>
      <c r="I18" s="40"/>
      <c r="J18" s="40"/>
      <c r="K18" s="40"/>
      <c r="L18" s="40"/>
      <c r="M18" s="40"/>
      <c r="N18" s="30"/>
      <c r="O18" s="30"/>
      <c r="P18" s="11"/>
      <c r="Q18" s="12"/>
    </row>
    <row r="19" spans="1:17" ht="20.100000000000001" customHeight="1">
      <c r="A19" s="108" t="s">
        <v>0</v>
      </c>
      <c r="B19" s="16" t="s">
        <v>18</v>
      </c>
      <c r="C19" s="168" t="s">
        <v>19</v>
      </c>
      <c r="D19" s="168"/>
      <c r="E19" s="169"/>
      <c r="F19" s="170"/>
      <c r="G19" s="171"/>
      <c r="H19" s="108"/>
      <c r="I19" s="40"/>
      <c r="J19" s="40"/>
      <c r="K19" s="40"/>
      <c r="L19" s="40"/>
      <c r="M19" s="40"/>
      <c r="N19" s="30"/>
      <c r="O19" s="30"/>
    </row>
    <row r="20" spans="1:17" ht="5.0999999999999996" customHeight="1">
      <c r="A20" s="108" t="s">
        <v>0</v>
      </c>
      <c r="B20" s="108" t="s">
        <v>0</v>
      </c>
      <c r="C20" s="108" t="s">
        <v>0</v>
      </c>
      <c r="D20" s="109" t="s">
        <v>0</v>
      </c>
      <c r="E20" s="100" t="s">
        <v>0</v>
      </c>
      <c r="F20" s="110" t="s">
        <v>0</v>
      </c>
      <c r="G20" s="100" t="s">
        <v>0</v>
      </c>
      <c r="H20" s="108" t="s">
        <v>0</v>
      </c>
      <c r="I20" s="40"/>
      <c r="J20" s="40"/>
      <c r="K20" s="40"/>
      <c r="L20" s="40"/>
      <c r="M20" s="40"/>
      <c r="N20" s="30"/>
      <c r="O20" s="30"/>
    </row>
    <row r="21" spans="1:17" ht="20.100000000000001" customHeight="1">
      <c r="A21" s="108" t="s">
        <v>0</v>
      </c>
      <c r="B21" s="16" t="s">
        <v>20</v>
      </c>
      <c r="C21" s="168" t="s">
        <v>21</v>
      </c>
      <c r="D21" s="168"/>
      <c r="E21" s="172"/>
      <c r="F21" s="173"/>
      <c r="G21" s="174"/>
      <c r="H21" s="108" t="s">
        <v>0</v>
      </c>
      <c r="I21" s="40"/>
      <c r="J21" s="40"/>
      <c r="K21" s="40"/>
      <c r="L21" s="40"/>
      <c r="M21" s="40"/>
      <c r="N21" s="30"/>
      <c r="O21" s="30"/>
    </row>
    <row r="22" spans="1:17" ht="9.9499999999999993" customHeight="1">
      <c r="A22" s="107"/>
      <c r="B22" s="41"/>
      <c r="C22" s="35"/>
      <c r="D22" s="42"/>
      <c r="E22" s="35"/>
      <c r="F22" s="42"/>
      <c r="G22" s="35"/>
      <c r="H22" s="35"/>
      <c r="I22" s="40"/>
      <c r="J22" s="40"/>
      <c r="K22" s="40"/>
      <c r="L22" s="40"/>
      <c r="M22" s="40"/>
      <c r="N22" s="30"/>
      <c r="O22" s="30"/>
    </row>
    <row r="23" spans="1:17" ht="3.95" customHeight="1">
      <c r="A23" s="193"/>
      <c r="B23" s="193"/>
      <c r="C23" s="193"/>
      <c r="D23" s="193"/>
      <c r="E23" s="193"/>
      <c r="F23" s="193"/>
      <c r="G23" s="193"/>
      <c r="H23" s="193"/>
      <c r="I23" s="193"/>
      <c r="J23" s="193"/>
      <c r="K23" s="193"/>
      <c r="L23" s="193"/>
      <c r="M23" s="193"/>
      <c r="N23" s="30"/>
      <c r="O23" s="30"/>
    </row>
    <row r="24" spans="1:17" ht="3.95" customHeight="1">
      <c r="A24" s="107"/>
      <c r="B24" s="107"/>
      <c r="C24" s="175"/>
      <c r="D24" s="175"/>
      <c r="E24" s="175"/>
      <c r="F24" s="175"/>
      <c r="G24" s="175"/>
      <c r="H24" s="175"/>
      <c r="I24" s="175"/>
      <c r="J24" s="36"/>
      <c r="K24" s="37"/>
      <c r="L24" s="37"/>
      <c r="M24" s="37"/>
      <c r="N24" s="30"/>
      <c r="O24" s="30"/>
    </row>
    <row r="25" spans="1:17" ht="20.100000000000001" customHeight="1">
      <c r="A25" s="32">
        <v>2</v>
      </c>
      <c r="B25" s="43"/>
      <c r="C25" s="198" t="s">
        <v>65</v>
      </c>
      <c r="D25" s="198"/>
      <c r="E25" s="198"/>
      <c r="F25" s="198"/>
      <c r="G25" s="198"/>
      <c r="H25" s="198"/>
      <c r="I25" s="198"/>
      <c r="J25" s="198"/>
      <c r="K25" s="198"/>
      <c r="L25" s="198"/>
      <c r="M25" s="198"/>
      <c r="N25" s="46"/>
      <c r="O25" s="30"/>
    </row>
    <row r="26" spans="1:17" ht="20.100000000000001" customHeight="1">
      <c r="A26" s="107"/>
      <c r="B26" s="34"/>
      <c r="C26" s="167" t="s">
        <v>66</v>
      </c>
      <c r="D26" s="167"/>
      <c r="E26" s="167"/>
      <c r="F26" s="167"/>
      <c r="G26" s="167"/>
      <c r="H26" s="167"/>
      <c r="I26" s="167"/>
      <c r="J26" s="167"/>
      <c r="K26" s="167"/>
      <c r="L26" s="167"/>
      <c r="M26" s="35"/>
      <c r="N26" s="30"/>
      <c r="O26" s="30"/>
    </row>
    <row r="27" spans="1:17" ht="15.95" customHeight="1">
      <c r="A27" s="107"/>
      <c r="B27" s="107"/>
      <c r="C27" s="167"/>
      <c r="D27" s="167"/>
      <c r="E27" s="167"/>
      <c r="F27" s="167"/>
      <c r="G27" s="167"/>
      <c r="H27" s="167"/>
      <c r="I27" s="167"/>
      <c r="J27" s="167"/>
      <c r="K27" s="167"/>
      <c r="L27" s="167"/>
      <c r="M27" s="35"/>
      <c r="N27" s="30"/>
      <c r="O27" s="30"/>
    </row>
    <row r="28" spans="1:17" ht="3" customHeight="1">
      <c r="A28" s="107"/>
      <c r="B28" s="107"/>
      <c r="C28" s="175"/>
      <c r="D28" s="175"/>
      <c r="E28" s="175"/>
      <c r="F28" s="175"/>
      <c r="G28" s="175"/>
      <c r="H28" s="175"/>
      <c r="I28" s="175"/>
      <c r="J28" s="36"/>
      <c r="K28" s="37"/>
      <c r="L28" s="37"/>
      <c r="M28" s="37"/>
      <c r="N28" s="30"/>
      <c r="O28" s="30"/>
    </row>
    <row r="29" spans="1:17" ht="20.100000000000001" customHeight="1">
      <c r="A29" s="107"/>
      <c r="B29" s="107"/>
      <c r="C29" s="180"/>
      <c r="D29" s="181"/>
      <c r="E29" s="181"/>
      <c r="F29" s="181"/>
      <c r="G29" s="181"/>
      <c r="H29" s="181"/>
      <c r="I29" s="181"/>
      <c r="J29" s="181"/>
      <c r="K29" s="181"/>
      <c r="L29" s="181"/>
      <c r="M29" s="182"/>
      <c r="N29" s="30"/>
      <c r="O29" s="30"/>
    </row>
    <row r="30" spans="1:17" ht="20.100000000000001" customHeight="1">
      <c r="A30" s="107"/>
      <c r="B30" s="107"/>
      <c r="C30" s="183"/>
      <c r="D30" s="184"/>
      <c r="E30" s="184"/>
      <c r="F30" s="184"/>
      <c r="G30" s="184"/>
      <c r="H30" s="184"/>
      <c r="I30" s="184"/>
      <c r="J30" s="184"/>
      <c r="K30" s="184"/>
      <c r="L30" s="184"/>
      <c r="M30" s="185"/>
      <c r="N30" s="30"/>
      <c r="O30" s="30"/>
    </row>
    <row r="31" spans="1:17" ht="20.100000000000001" customHeight="1">
      <c r="A31" s="107"/>
      <c r="B31" s="107"/>
      <c r="C31" s="186"/>
      <c r="D31" s="187"/>
      <c r="E31" s="187"/>
      <c r="F31" s="187"/>
      <c r="G31" s="187"/>
      <c r="H31" s="187"/>
      <c r="I31" s="187"/>
      <c r="J31" s="187"/>
      <c r="K31" s="187"/>
      <c r="L31" s="187"/>
      <c r="M31" s="188"/>
      <c r="N31" s="30"/>
      <c r="O31" s="30"/>
    </row>
    <row r="32" spans="1:17" ht="9.9499999999999993" customHeight="1">
      <c r="A32" s="107"/>
      <c r="B32" s="107"/>
      <c r="C32" s="47"/>
      <c r="D32" s="48"/>
      <c r="E32" s="47"/>
      <c r="F32" s="48"/>
      <c r="G32" s="47"/>
      <c r="H32" s="47"/>
      <c r="I32" s="47"/>
      <c r="J32" s="47"/>
      <c r="K32" s="47"/>
      <c r="L32" s="47"/>
      <c r="M32" s="35"/>
      <c r="N32" s="30"/>
      <c r="O32" s="30"/>
    </row>
    <row r="33" spans="1:15" ht="20.100000000000001" customHeight="1">
      <c r="A33" s="107"/>
      <c r="B33" s="41"/>
      <c r="C33" s="167" t="s">
        <v>67</v>
      </c>
      <c r="D33" s="167"/>
      <c r="E33" s="167"/>
      <c r="F33" s="167"/>
      <c r="G33" s="167"/>
      <c r="H33" s="167"/>
      <c r="I33" s="167"/>
      <c r="J33" s="167"/>
      <c r="K33" s="167"/>
      <c r="L33" s="167"/>
      <c r="M33" s="35"/>
      <c r="N33" s="30"/>
      <c r="O33" s="30"/>
    </row>
    <row r="34" spans="1:15" ht="15.95" customHeight="1">
      <c r="A34" s="107"/>
      <c r="B34" s="41"/>
      <c r="C34" s="167"/>
      <c r="D34" s="167"/>
      <c r="E34" s="167"/>
      <c r="F34" s="167"/>
      <c r="G34" s="167"/>
      <c r="H34" s="167"/>
      <c r="I34" s="167"/>
      <c r="J34" s="167"/>
      <c r="K34" s="167"/>
      <c r="L34" s="167"/>
      <c r="M34" s="35"/>
      <c r="N34" s="30"/>
      <c r="O34" s="30"/>
    </row>
    <row r="35" spans="1:15" ht="4.5" customHeight="1">
      <c r="A35" s="107"/>
      <c r="B35" s="41"/>
      <c r="C35" s="175"/>
      <c r="D35" s="175"/>
      <c r="E35" s="175"/>
      <c r="F35" s="175"/>
      <c r="G35" s="175"/>
      <c r="H35" s="175"/>
      <c r="I35" s="175"/>
      <c r="J35" s="36"/>
      <c r="K35" s="37"/>
      <c r="L35" s="37"/>
      <c r="M35" s="37"/>
      <c r="N35" s="30"/>
      <c r="O35" s="30"/>
    </row>
    <row r="36" spans="1:15" ht="20.100000000000001" customHeight="1">
      <c r="A36" s="107"/>
      <c r="B36" s="41"/>
      <c r="C36" s="199"/>
      <c r="D36" s="200"/>
      <c r="E36" s="200"/>
      <c r="F36" s="200"/>
      <c r="G36" s="200"/>
      <c r="H36" s="200"/>
      <c r="I36" s="200"/>
      <c r="J36" s="200"/>
      <c r="K36" s="200"/>
      <c r="L36" s="200"/>
      <c r="M36" s="201"/>
      <c r="N36" s="30"/>
      <c r="O36" s="30"/>
    </row>
    <row r="37" spans="1:15" ht="20.100000000000001" customHeight="1">
      <c r="A37" s="107"/>
      <c r="B37" s="41"/>
      <c r="C37" s="202"/>
      <c r="D37" s="203"/>
      <c r="E37" s="203"/>
      <c r="F37" s="203"/>
      <c r="G37" s="203"/>
      <c r="H37" s="203"/>
      <c r="I37" s="203"/>
      <c r="J37" s="203"/>
      <c r="K37" s="203"/>
      <c r="L37" s="203"/>
      <c r="M37" s="204"/>
      <c r="N37" s="30"/>
      <c r="O37" s="30"/>
    </row>
    <row r="38" spans="1:15" ht="20.100000000000001" customHeight="1">
      <c r="A38" s="107"/>
      <c r="B38" s="41"/>
      <c r="C38" s="205"/>
      <c r="D38" s="206"/>
      <c r="E38" s="206"/>
      <c r="F38" s="206"/>
      <c r="G38" s="206"/>
      <c r="H38" s="206"/>
      <c r="I38" s="206"/>
      <c r="J38" s="206"/>
      <c r="K38" s="206"/>
      <c r="L38" s="206"/>
      <c r="M38" s="207"/>
      <c r="N38" s="30"/>
      <c r="O38" s="30"/>
    </row>
    <row r="39" spans="1:15" ht="9.9499999999999993" customHeight="1">
      <c r="A39" s="107"/>
      <c r="B39" s="41"/>
      <c r="C39" s="33"/>
      <c r="D39" s="49"/>
      <c r="E39" s="33"/>
      <c r="F39" s="49"/>
      <c r="G39" s="33"/>
      <c r="H39" s="33"/>
      <c r="I39" s="33"/>
      <c r="J39" s="33"/>
      <c r="K39" s="50"/>
      <c r="L39" s="51"/>
      <c r="M39" s="52"/>
      <c r="N39" s="30"/>
      <c r="O39" s="30"/>
    </row>
    <row r="40" spans="1:15" ht="20.100000000000001" customHeight="1">
      <c r="A40" s="107"/>
      <c r="B40" s="41"/>
      <c r="C40" s="167" t="s">
        <v>68</v>
      </c>
      <c r="D40" s="167"/>
      <c r="E40" s="167"/>
      <c r="F40" s="167"/>
      <c r="G40" s="167"/>
      <c r="H40" s="167"/>
      <c r="I40" s="167"/>
      <c r="J40" s="167"/>
      <c r="K40" s="167"/>
      <c r="L40" s="167"/>
      <c r="M40" s="35"/>
      <c r="N40" s="30"/>
      <c r="O40" s="30"/>
    </row>
    <row r="41" spans="1:15" ht="15.95" customHeight="1">
      <c r="A41" s="107"/>
      <c r="B41" s="41"/>
      <c r="C41" s="167"/>
      <c r="D41" s="167"/>
      <c r="E41" s="167"/>
      <c r="F41" s="167"/>
      <c r="G41" s="167"/>
      <c r="H41" s="167"/>
      <c r="I41" s="167"/>
      <c r="J41" s="167"/>
      <c r="K41" s="167"/>
      <c r="L41" s="167"/>
      <c r="M41" s="35"/>
      <c r="N41" s="30"/>
      <c r="O41" s="30"/>
    </row>
    <row r="42" spans="1:15" ht="3.6" customHeight="1">
      <c r="A42" s="107"/>
      <c r="B42" s="41"/>
      <c r="C42" s="175"/>
      <c r="D42" s="175"/>
      <c r="E42" s="175"/>
      <c r="F42" s="175"/>
      <c r="G42" s="175"/>
      <c r="H42" s="175"/>
      <c r="I42" s="175"/>
      <c r="J42" s="36"/>
      <c r="K42" s="37"/>
      <c r="L42" s="37"/>
      <c r="M42" s="37"/>
      <c r="N42" s="30"/>
      <c r="O42" s="30"/>
    </row>
    <row r="43" spans="1:15" ht="20.100000000000001" customHeight="1">
      <c r="A43" s="107"/>
      <c r="B43" s="41"/>
      <c r="C43" s="199"/>
      <c r="D43" s="200"/>
      <c r="E43" s="200"/>
      <c r="F43" s="200"/>
      <c r="G43" s="200"/>
      <c r="H43" s="200"/>
      <c r="I43" s="200"/>
      <c r="J43" s="200"/>
      <c r="K43" s="200"/>
      <c r="L43" s="200"/>
      <c r="M43" s="201"/>
      <c r="N43" s="30"/>
      <c r="O43" s="30"/>
    </row>
    <row r="44" spans="1:15" ht="20.100000000000001" customHeight="1">
      <c r="A44" s="107"/>
      <c r="B44" s="41"/>
      <c r="C44" s="202"/>
      <c r="D44" s="203"/>
      <c r="E44" s="203"/>
      <c r="F44" s="203"/>
      <c r="G44" s="203"/>
      <c r="H44" s="203"/>
      <c r="I44" s="203"/>
      <c r="J44" s="203"/>
      <c r="K44" s="203"/>
      <c r="L44" s="203"/>
      <c r="M44" s="204"/>
      <c r="N44" s="30"/>
      <c r="O44" s="30"/>
    </row>
    <row r="45" spans="1:15" ht="20.100000000000001" customHeight="1">
      <c r="A45" s="107"/>
      <c r="B45" s="41"/>
      <c r="C45" s="205"/>
      <c r="D45" s="206"/>
      <c r="E45" s="206"/>
      <c r="F45" s="206"/>
      <c r="G45" s="206"/>
      <c r="H45" s="206"/>
      <c r="I45" s="206"/>
      <c r="J45" s="206"/>
      <c r="K45" s="206"/>
      <c r="L45" s="206"/>
      <c r="M45" s="207"/>
      <c r="N45" s="30"/>
      <c r="O45" s="30"/>
    </row>
    <row r="46" spans="1:15" ht="9.75" customHeight="1">
      <c r="A46" s="107"/>
      <c r="B46" s="41"/>
      <c r="C46" s="33"/>
      <c r="D46" s="49"/>
      <c r="E46" s="33"/>
      <c r="F46" s="49"/>
      <c r="G46" s="33"/>
      <c r="H46" s="33"/>
      <c r="I46" s="33"/>
      <c r="J46" s="33"/>
      <c r="K46" s="50"/>
      <c r="L46" s="51"/>
      <c r="M46" s="52"/>
      <c r="N46" s="30"/>
      <c r="O46" s="30"/>
    </row>
    <row r="47" spans="1:15" ht="3.95" customHeight="1">
      <c r="A47" s="107"/>
      <c r="B47" s="107"/>
      <c r="C47" s="33"/>
      <c r="D47" s="49"/>
      <c r="E47" s="33"/>
      <c r="F47" s="49"/>
      <c r="G47" s="33"/>
      <c r="H47" s="33"/>
      <c r="I47" s="33"/>
      <c r="J47" s="33"/>
      <c r="K47" s="33"/>
      <c r="L47" s="33"/>
      <c r="M47" s="33"/>
      <c r="N47" s="30"/>
      <c r="O47" s="30"/>
    </row>
    <row r="48" spans="1:15" ht="9.9499999999999993" customHeight="1">
      <c r="A48" s="107"/>
      <c r="B48" s="107"/>
      <c r="C48" s="33"/>
      <c r="D48" s="49"/>
      <c r="E48" s="33"/>
      <c r="F48" s="49"/>
      <c r="G48" s="33"/>
      <c r="H48" s="33"/>
      <c r="I48" s="33"/>
      <c r="J48" s="33"/>
      <c r="K48" s="33"/>
      <c r="L48" s="33"/>
      <c r="M48" s="33"/>
      <c r="N48" s="30"/>
      <c r="O48" s="30"/>
    </row>
    <row r="49" spans="1:15" ht="21" customHeight="1">
      <c r="A49" s="32">
        <v>3</v>
      </c>
      <c r="B49" s="43"/>
      <c r="C49" s="198" t="s">
        <v>69</v>
      </c>
      <c r="D49" s="198"/>
      <c r="E49" s="198"/>
      <c r="F49" s="198"/>
      <c r="G49" s="198"/>
      <c r="H49" s="198"/>
      <c r="I49" s="198"/>
      <c r="J49" s="198"/>
      <c r="K49" s="198"/>
      <c r="L49" s="198"/>
      <c r="M49" s="198"/>
      <c r="N49" s="30"/>
      <c r="O49" s="30"/>
    </row>
    <row r="50" spans="1:15" ht="19.5" customHeight="1">
      <c r="A50" s="107"/>
      <c r="B50" s="34"/>
      <c r="C50" s="167" t="s">
        <v>70</v>
      </c>
      <c r="D50" s="167"/>
      <c r="E50" s="167"/>
      <c r="F50" s="167"/>
      <c r="G50" s="167"/>
      <c r="H50" s="167"/>
      <c r="I50" s="167"/>
      <c r="J50" s="167"/>
      <c r="K50" s="167"/>
      <c r="L50" s="167"/>
      <c r="M50" s="35"/>
      <c r="N50" s="30"/>
      <c r="O50" s="30"/>
    </row>
    <row r="51" spans="1:15" ht="16.5" customHeight="1">
      <c r="A51" s="107"/>
      <c r="B51" s="107"/>
      <c r="C51" s="167"/>
      <c r="D51" s="167"/>
      <c r="E51" s="167"/>
      <c r="F51" s="167"/>
      <c r="G51" s="167"/>
      <c r="H51" s="167"/>
      <c r="I51" s="167"/>
      <c r="J51" s="167"/>
      <c r="K51" s="167"/>
      <c r="L51" s="167"/>
      <c r="M51" s="35"/>
      <c r="N51" s="30"/>
      <c r="O51" s="30"/>
    </row>
    <row r="52" spans="1:15" ht="5.0999999999999996" customHeight="1">
      <c r="A52" s="107"/>
      <c r="B52" s="107"/>
      <c r="C52" s="175"/>
      <c r="D52" s="175"/>
      <c r="E52" s="175"/>
      <c r="F52" s="175"/>
      <c r="G52" s="175"/>
      <c r="H52" s="175"/>
      <c r="I52" s="175"/>
      <c r="J52" s="36"/>
      <c r="K52" s="37"/>
      <c r="L52" s="37"/>
      <c r="M52" s="37"/>
      <c r="N52" s="30"/>
      <c r="O52" s="30"/>
    </row>
    <row r="53" spans="1:15" ht="20.100000000000001" customHeight="1">
      <c r="A53" s="107"/>
      <c r="B53" s="107"/>
      <c r="C53" s="208"/>
      <c r="D53" s="209"/>
      <c r="E53" s="209"/>
      <c r="F53" s="209"/>
      <c r="G53" s="209"/>
      <c r="H53" s="209"/>
      <c r="I53" s="209"/>
      <c r="J53" s="209"/>
      <c r="K53" s="209"/>
      <c r="L53" s="209"/>
      <c r="M53" s="210"/>
      <c r="N53" s="30"/>
      <c r="O53" s="30"/>
    </row>
    <row r="54" spans="1:15" ht="9.9499999999999993" customHeight="1">
      <c r="A54" s="107"/>
      <c r="B54" s="107"/>
      <c r="C54" s="47"/>
      <c r="D54" s="48"/>
      <c r="E54" s="47"/>
      <c r="F54" s="48"/>
      <c r="G54" s="47"/>
      <c r="H54" s="47"/>
      <c r="I54" s="47"/>
      <c r="J54" s="47"/>
      <c r="K54" s="47"/>
      <c r="L54" s="47"/>
      <c r="M54" s="35"/>
      <c r="N54" s="30"/>
      <c r="O54" s="30"/>
    </row>
    <row r="55" spans="1:15" ht="20.100000000000001" customHeight="1">
      <c r="A55" s="107"/>
      <c r="B55" s="41"/>
      <c r="C55" s="167" t="s">
        <v>71</v>
      </c>
      <c r="D55" s="167"/>
      <c r="E55" s="167"/>
      <c r="F55" s="167"/>
      <c r="G55" s="167"/>
      <c r="H55" s="167"/>
      <c r="I55" s="167"/>
      <c r="J55" s="167"/>
      <c r="K55" s="167"/>
      <c r="L55" s="167"/>
      <c r="M55" s="35"/>
      <c r="N55" s="30"/>
      <c r="O55" s="30"/>
    </row>
    <row r="56" spans="1:15" ht="15.95" customHeight="1">
      <c r="A56" s="107"/>
      <c r="B56" s="41"/>
      <c r="C56" s="167"/>
      <c r="D56" s="167"/>
      <c r="E56" s="167"/>
      <c r="F56" s="167"/>
      <c r="G56" s="167"/>
      <c r="H56" s="167"/>
      <c r="I56" s="167"/>
      <c r="J56" s="167"/>
      <c r="K56" s="167"/>
      <c r="L56" s="167"/>
      <c r="M56" s="35"/>
      <c r="N56" s="30"/>
      <c r="O56" s="30"/>
    </row>
    <row r="57" spans="1:15" ht="5.0999999999999996" customHeight="1">
      <c r="A57" s="107"/>
      <c r="B57" s="41"/>
      <c r="C57" s="175"/>
      <c r="D57" s="175"/>
      <c r="E57" s="175"/>
      <c r="F57" s="175"/>
      <c r="G57" s="175"/>
      <c r="H57" s="175"/>
      <c r="I57" s="175"/>
      <c r="J57" s="36"/>
      <c r="K57" s="37"/>
      <c r="L57" s="37"/>
      <c r="M57" s="37"/>
      <c r="N57" s="30"/>
      <c r="O57" s="30"/>
    </row>
    <row r="58" spans="1:15" ht="20.100000000000001" customHeight="1">
      <c r="A58" s="107"/>
      <c r="B58" s="41"/>
      <c r="C58" s="199"/>
      <c r="D58" s="200"/>
      <c r="E58" s="200"/>
      <c r="F58" s="200"/>
      <c r="G58" s="200"/>
      <c r="H58" s="200"/>
      <c r="I58" s="200"/>
      <c r="J58" s="200"/>
      <c r="K58" s="200"/>
      <c r="L58" s="200"/>
      <c r="M58" s="201"/>
      <c r="N58" s="30"/>
      <c r="O58" s="30"/>
    </row>
    <row r="59" spans="1:15" ht="20.100000000000001" customHeight="1">
      <c r="A59" s="107"/>
      <c r="B59" s="41"/>
      <c r="C59" s="202"/>
      <c r="D59" s="203"/>
      <c r="E59" s="203"/>
      <c r="F59" s="203"/>
      <c r="G59" s="203"/>
      <c r="H59" s="203"/>
      <c r="I59" s="203"/>
      <c r="J59" s="203"/>
      <c r="K59" s="203"/>
      <c r="L59" s="203"/>
      <c r="M59" s="204"/>
      <c r="N59" s="30"/>
      <c r="O59" s="30"/>
    </row>
    <row r="60" spans="1:15" ht="20.100000000000001" customHeight="1">
      <c r="A60" s="107"/>
      <c r="B60" s="41"/>
      <c r="C60" s="202"/>
      <c r="D60" s="203"/>
      <c r="E60" s="203"/>
      <c r="F60" s="203"/>
      <c r="G60" s="203"/>
      <c r="H60" s="203"/>
      <c r="I60" s="203"/>
      <c r="J60" s="203"/>
      <c r="K60" s="203"/>
      <c r="L60" s="203"/>
      <c r="M60" s="204"/>
      <c r="N60" s="30"/>
      <c r="O60" s="30"/>
    </row>
    <row r="61" spans="1:15" ht="20.100000000000001" customHeight="1">
      <c r="A61" s="107"/>
      <c r="B61" s="41"/>
      <c r="C61" s="205"/>
      <c r="D61" s="206"/>
      <c r="E61" s="206"/>
      <c r="F61" s="206"/>
      <c r="G61" s="206"/>
      <c r="H61" s="206"/>
      <c r="I61" s="206"/>
      <c r="J61" s="206"/>
      <c r="K61" s="206"/>
      <c r="L61" s="206"/>
      <c r="M61" s="207"/>
      <c r="N61" s="30"/>
      <c r="O61" s="30"/>
    </row>
    <row r="62" spans="1:15" ht="9.9499999999999993" customHeight="1">
      <c r="A62" s="107"/>
      <c r="B62" s="41"/>
      <c r="C62" s="33"/>
      <c r="D62" s="49"/>
      <c r="E62" s="33"/>
      <c r="F62" s="49"/>
      <c r="G62" s="33"/>
      <c r="H62" s="33"/>
      <c r="I62" s="33"/>
      <c r="J62" s="33"/>
      <c r="K62" s="50"/>
      <c r="L62" s="51"/>
      <c r="M62" s="52"/>
      <c r="N62" s="30"/>
      <c r="O62" s="30"/>
    </row>
    <row r="63" spans="1:15" ht="3.95" customHeight="1">
      <c r="A63" s="107"/>
      <c r="B63" s="107"/>
      <c r="C63" s="33"/>
      <c r="D63" s="49"/>
      <c r="E63" s="33"/>
      <c r="F63" s="49"/>
      <c r="G63" s="33"/>
      <c r="H63" s="33"/>
      <c r="I63" s="33"/>
      <c r="J63" s="33"/>
      <c r="K63" s="33"/>
      <c r="L63" s="33"/>
      <c r="M63" s="33"/>
      <c r="N63" s="30"/>
      <c r="O63" s="30"/>
    </row>
    <row r="64" spans="1:15" ht="9.9499999999999993" customHeight="1">
      <c r="A64" s="107"/>
      <c r="B64" s="107"/>
      <c r="C64" s="195" t="s">
        <v>72</v>
      </c>
      <c r="D64" s="195"/>
      <c r="E64" s="195"/>
      <c r="F64" s="195"/>
      <c r="G64" s="195"/>
      <c r="H64" s="195"/>
      <c r="I64" s="195"/>
      <c r="J64" s="195"/>
      <c r="K64" s="195"/>
      <c r="L64" s="195"/>
      <c r="M64" s="195"/>
      <c r="N64" s="30"/>
      <c r="O64" s="30"/>
    </row>
    <row r="65" spans="1:17" ht="20.45" customHeight="1">
      <c r="A65" s="32">
        <v>4</v>
      </c>
      <c r="B65" s="45"/>
      <c r="C65" s="195"/>
      <c r="D65" s="195"/>
      <c r="E65" s="195"/>
      <c r="F65" s="195"/>
      <c r="G65" s="195"/>
      <c r="H65" s="195"/>
      <c r="I65" s="195"/>
      <c r="J65" s="195"/>
      <c r="K65" s="195"/>
      <c r="L65" s="195"/>
      <c r="M65" s="195"/>
      <c r="N65" s="44"/>
      <c r="O65" s="30"/>
    </row>
    <row r="66" spans="1:17">
      <c r="A66" s="30"/>
      <c r="B66" s="30"/>
      <c r="C66" s="189" t="s">
        <v>73</v>
      </c>
      <c r="D66" s="189"/>
      <c r="E66" s="189"/>
      <c r="F66" s="189"/>
      <c r="G66" s="189"/>
      <c r="H66" s="189"/>
      <c r="I66" s="189"/>
      <c r="J66" s="189"/>
      <c r="K66" s="30"/>
      <c r="L66" s="30"/>
      <c r="M66" s="30"/>
      <c r="N66" s="30"/>
      <c r="O66" s="30"/>
    </row>
    <row r="67" spans="1:17">
      <c r="A67" s="30"/>
      <c r="B67" s="30"/>
      <c r="C67" s="189"/>
      <c r="D67" s="189"/>
      <c r="E67" s="189"/>
      <c r="F67" s="189"/>
      <c r="G67" s="189"/>
      <c r="H67" s="189"/>
      <c r="I67" s="189"/>
      <c r="J67" s="189"/>
      <c r="K67" s="30"/>
      <c r="L67" s="30"/>
      <c r="M67" s="30"/>
      <c r="N67" s="30"/>
      <c r="O67" s="30"/>
    </row>
    <row r="68" spans="1:17" ht="5.0999999999999996" customHeight="1">
      <c r="A68" s="30"/>
      <c r="B68" s="30"/>
      <c r="C68" s="46"/>
      <c r="D68" s="53"/>
      <c r="E68" s="46"/>
      <c r="F68" s="53"/>
      <c r="G68" s="46"/>
      <c r="H68" s="46"/>
      <c r="I68" s="46"/>
      <c r="J68" s="46"/>
      <c r="K68" s="30"/>
      <c r="L68" s="30"/>
      <c r="M68" s="30"/>
      <c r="N68" s="30"/>
      <c r="O68" s="30"/>
    </row>
    <row r="69" spans="1:17" ht="20.100000000000001" customHeight="1">
      <c r="A69" s="30"/>
      <c r="B69" s="30"/>
      <c r="C69" s="55"/>
      <c r="D69" s="53" t="s">
        <v>74</v>
      </c>
      <c r="E69" s="55"/>
      <c r="F69" s="53" t="s">
        <v>75</v>
      </c>
      <c r="G69" s="46"/>
      <c r="H69" s="46"/>
      <c r="I69" s="46"/>
      <c r="J69" s="46"/>
      <c r="K69" s="30"/>
      <c r="L69" s="30"/>
      <c r="M69" s="30"/>
      <c r="N69" s="30"/>
      <c r="O69" s="30"/>
    </row>
    <row r="70" spans="1:17" ht="9.9499999999999993" customHeight="1">
      <c r="A70" s="107"/>
      <c r="B70" s="44"/>
      <c r="C70" s="44"/>
      <c r="D70" s="45"/>
      <c r="E70" s="44"/>
      <c r="F70" s="45"/>
      <c r="G70" s="44"/>
      <c r="H70" s="44"/>
      <c r="I70" s="44"/>
      <c r="J70" s="44"/>
      <c r="K70" s="44"/>
      <c r="L70" s="44"/>
      <c r="M70" s="44"/>
      <c r="N70" s="44"/>
      <c r="O70" s="30"/>
    </row>
    <row r="71" spans="1:17" ht="3.95" customHeight="1">
      <c r="A71" s="193"/>
      <c r="B71" s="193"/>
      <c r="C71" s="193"/>
      <c r="D71" s="193"/>
      <c r="E71" s="193"/>
      <c r="F71" s="193"/>
      <c r="G71" s="193"/>
      <c r="H71" s="193"/>
      <c r="I71" s="193"/>
      <c r="J71" s="193"/>
      <c r="K71" s="193"/>
      <c r="L71" s="193"/>
      <c r="M71" s="193"/>
      <c r="N71" s="30"/>
      <c r="O71" s="30"/>
    </row>
    <row r="72" spans="1:17" ht="9.9499999999999993" customHeight="1">
      <c r="A72" s="107"/>
      <c r="B72" s="107"/>
      <c r="C72" s="33"/>
      <c r="D72" s="49"/>
      <c r="E72" s="33"/>
      <c r="F72" s="49"/>
      <c r="G72" s="33"/>
      <c r="H72" s="33"/>
      <c r="I72" s="33"/>
      <c r="J72" s="33"/>
      <c r="K72" s="33"/>
      <c r="L72" s="33"/>
      <c r="M72" s="33"/>
      <c r="N72" s="30"/>
      <c r="O72" s="30"/>
    </row>
    <row r="73" spans="1:17" ht="20.100000000000001" customHeight="1">
      <c r="A73" s="32">
        <v>5</v>
      </c>
      <c r="B73" s="44"/>
      <c r="C73" s="195" t="s">
        <v>76</v>
      </c>
      <c r="D73" s="195"/>
      <c r="E73" s="195"/>
      <c r="F73" s="195"/>
      <c r="G73" s="195"/>
      <c r="H73" s="195"/>
      <c r="I73" s="195"/>
      <c r="J73" s="195"/>
      <c r="K73" s="195"/>
      <c r="L73" s="195"/>
      <c r="M73" s="195"/>
      <c r="N73" s="44"/>
      <c r="O73" s="30"/>
    </row>
    <row r="74" spans="1:17" ht="31.5" customHeight="1">
      <c r="A74" s="30"/>
      <c r="B74" s="30"/>
      <c r="C74" s="189" t="s">
        <v>77</v>
      </c>
      <c r="D74" s="189"/>
      <c r="E74" s="189"/>
      <c r="F74" s="189"/>
      <c r="G74" s="189"/>
      <c r="H74" s="189"/>
      <c r="I74" s="189"/>
      <c r="J74" s="189"/>
      <c r="K74" s="30"/>
      <c r="L74" s="30"/>
      <c r="M74" s="30"/>
      <c r="N74" s="30"/>
      <c r="O74" s="30"/>
    </row>
    <row r="75" spans="1:17" ht="5.0999999999999996" customHeight="1">
      <c r="A75" s="108" t="s">
        <v>0</v>
      </c>
      <c r="B75" s="108"/>
      <c r="C75" s="108"/>
      <c r="D75" s="109"/>
      <c r="E75" s="108"/>
      <c r="F75" s="109"/>
      <c r="G75" s="108"/>
      <c r="H75" s="108"/>
      <c r="I75" s="40"/>
      <c r="J75" s="40"/>
      <c r="K75" s="40"/>
      <c r="L75" s="40"/>
      <c r="M75" s="40"/>
      <c r="N75" s="30"/>
      <c r="O75" s="30"/>
      <c r="P75" s="11"/>
      <c r="Q75" s="12"/>
    </row>
    <row r="76" spans="1:17" ht="20.100000000000001" customHeight="1">
      <c r="A76" s="107"/>
      <c r="B76" s="107"/>
      <c r="C76" s="168" t="s">
        <v>63</v>
      </c>
      <c r="D76" s="168"/>
      <c r="E76" s="177"/>
      <c r="F76" s="178"/>
      <c r="G76" s="179"/>
      <c r="H76" s="38"/>
      <c r="I76" s="40"/>
      <c r="J76" s="40"/>
      <c r="K76" s="40"/>
      <c r="L76" s="40"/>
      <c r="M76" s="40"/>
      <c r="N76" s="30"/>
      <c r="O76" s="30"/>
    </row>
    <row r="77" spans="1:17" ht="5.0999999999999996" customHeight="1">
      <c r="A77" s="108" t="s">
        <v>0</v>
      </c>
      <c r="B77" s="108"/>
      <c r="C77" s="108"/>
      <c r="D77" s="109"/>
      <c r="E77" s="108"/>
      <c r="F77" s="109"/>
      <c r="G77" s="108"/>
      <c r="H77" s="108"/>
      <c r="I77" s="40"/>
      <c r="J77" s="40"/>
      <c r="K77" s="40"/>
      <c r="L77" s="40"/>
      <c r="M77" s="40"/>
      <c r="N77" s="30"/>
      <c r="O77" s="30"/>
      <c r="P77" s="11"/>
      <c r="Q77" s="12"/>
    </row>
    <row r="78" spans="1:17" ht="20.100000000000001" customHeight="1">
      <c r="A78" s="108" t="s">
        <v>0</v>
      </c>
      <c r="B78" s="111"/>
      <c r="C78" s="168" t="s">
        <v>78</v>
      </c>
      <c r="D78" s="168"/>
      <c r="E78" s="190"/>
      <c r="F78" s="191"/>
      <c r="G78" s="192"/>
      <c r="H78" s="108"/>
      <c r="I78" s="40"/>
      <c r="J78" s="40"/>
      <c r="K78" s="40"/>
      <c r="L78" s="40"/>
      <c r="M78" s="40"/>
      <c r="N78" s="30"/>
      <c r="O78" s="30"/>
    </row>
    <row r="79" spans="1:17" ht="9.9499999999999993" customHeight="1">
      <c r="A79" s="108" t="s">
        <v>0</v>
      </c>
      <c r="B79" s="108" t="s">
        <v>0</v>
      </c>
      <c r="C79" s="108" t="s">
        <v>0</v>
      </c>
      <c r="D79" s="109" t="s">
        <v>0</v>
      </c>
      <c r="E79" s="108" t="s">
        <v>0</v>
      </c>
      <c r="F79" s="109" t="s">
        <v>0</v>
      </c>
      <c r="G79" s="108" t="s">
        <v>0</v>
      </c>
      <c r="H79" s="108" t="s">
        <v>0</v>
      </c>
      <c r="I79" s="40"/>
      <c r="J79" s="40"/>
      <c r="K79" s="40"/>
      <c r="L79" s="40"/>
      <c r="M79" s="40"/>
      <c r="N79" s="30"/>
      <c r="O79" s="30"/>
    </row>
    <row r="80" spans="1:17" ht="3.95" customHeight="1">
      <c r="A80" s="193"/>
      <c r="B80" s="193"/>
      <c r="C80" s="193"/>
      <c r="D80" s="193"/>
      <c r="E80" s="193"/>
      <c r="F80" s="193"/>
      <c r="G80" s="193"/>
      <c r="H80" s="193"/>
      <c r="I80" s="193"/>
      <c r="J80" s="193"/>
      <c r="K80" s="193"/>
      <c r="L80" s="193"/>
      <c r="M80" s="193"/>
      <c r="N80" s="30"/>
      <c r="O80" s="30"/>
    </row>
    <row r="81" spans="1:15" ht="3.6" customHeight="1">
      <c r="A81" s="107"/>
      <c r="B81" s="107"/>
      <c r="C81" s="33"/>
      <c r="D81" s="49"/>
      <c r="E81" s="33"/>
      <c r="F81" s="49"/>
      <c r="G81" s="33"/>
      <c r="H81" s="33"/>
      <c r="I81" s="33"/>
      <c r="J81" s="33"/>
      <c r="K81" s="33"/>
      <c r="L81" s="33"/>
      <c r="M81" s="33"/>
      <c r="N81" s="30"/>
      <c r="O81" s="30"/>
    </row>
    <row r="82" spans="1:15" ht="20.45" customHeight="1">
      <c r="A82" s="32">
        <v>6</v>
      </c>
      <c r="B82" s="45"/>
      <c r="C82" s="195" t="s">
        <v>79</v>
      </c>
      <c r="D82" s="195"/>
      <c r="E82" s="195"/>
      <c r="F82" s="195"/>
      <c r="G82" s="195"/>
      <c r="H82" s="195"/>
      <c r="I82" s="195"/>
      <c r="J82" s="195"/>
      <c r="K82" s="195"/>
      <c r="L82" s="195"/>
      <c r="M82" s="195"/>
      <c r="N82" s="44"/>
      <c r="O82" s="30"/>
    </row>
    <row r="83" spans="1:15" ht="24.95" customHeight="1">
      <c r="A83" s="30"/>
      <c r="B83" s="30"/>
      <c r="C83" s="196" t="s">
        <v>80</v>
      </c>
      <c r="D83" s="196"/>
      <c r="E83" s="196"/>
      <c r="F83" s="196"/>
      <c r="G83" s="196"/>
      <c r="H83" s="196"/>
      <c r="I83" s="196"/>
      <c r="J83" s="196"/>
      <c r="K83" s="196"/>
      <c r="L83" s="196"/>
      <c r="M83" s="56"/>
      <c r="N83" s="30"/>
      <c r="O83" s="30"/>
    </row>
    <row r="84" spans="1:15" ht="23.1" customHeight="1">
      <c r="A84" s="30"/>
      <c r="B84" s="30"/>
      <c r="C84" s="196"/>
      <c r="D84" s="196"/>
      <c r="E84" s="196"/>
      <c r="F84" s="196"/>
      <c r="G84" s="196"/>
      <c r="H84" s="196"/>
      <c r="I84" s="196"/>
      <c r="J84" s="196"/>
      <c r="K84" s="196"/>
      <c r="L84" s="196"/>
      <c r="M84" s="56"/>
      <c r="N84" s="30"/>
      <c r="O84" s="30"/>
    </row>
    <row r="85" spans="1:15" ht="23.1" customHeight="1">
      <c r="A85" s="30"/>
      <c r="B85" s="30"/>
      <c r="C85" s="196"/>
      <c r="D85" s="196"/>
      <c r="E85" s="196"/>
      <c r="F85" s="196"/>
      <c r="G85" s="196"/>
      <c r="H85" s="196"/>
      <c r="I85" s="196"/>
      <c r="J85" s="196"/>
      <c r="K85" s="196"/>
      <c r="L85" s="196"/>
      <c r="M85" s="56"/>
      <c r="N85" s="30"/>
      <c r="O85" s="30"/>
    </row>
    <row r="86" spans="1:15" ht="15" customHeight="1">
      <c r="A86" s="30"/>
      <c r="B86" s="30"/>
      <c r="C86" s="54"/>
      <c r="D86" s="54"/>
      <c r="E86" s="54"/>
      <c r="F86" s="54"/>
      <c r="G86" s="54"/>
      <c r="H86" s="54"/>
      <c r="I86" s="54"/>
      <c r="J86" s="54"/>
      <c r="K86" s="54"/>
      <c r="L86" s="54"/>
      <c r="M86" s="54"/>
      <c r="N86" s="30"/>
      <c r="O86" s="30"/>
    </row>
    <row r="87" spans="1:15" ht="15" customHeight="1">
      <c r="A87" s="30"/>
      <c r="B87" s="30"/>
      <c r="C87" s="189"/>
      <c r="D87" s="189"/>
      <c r="E87" s="189"/>
      <c r="F87" s="189"/>
      <c r="G87" s="189"/>
      <c r="H87" s="189"/>
      <c r="I87" s="194"/>
      <c r="J87" s="194"/>
      <c r="K87" s="194"/>
      <c r="L87" s="194"/>
      <c r="M87" s="194"/>
      <c r="N87" s="194"/>
      <c r="O87" s="194"/>
    </row>
    <row r="88" spans="1:15" ht="20.100000000000001" customHeight="1">
      <c r="A88" s="30"/>
      <c r="B88" s="30"/>
      <c r="C88" s="189"/>
      <c r="D88" s="189"/>
      <c r="E88" s="189"/>
      <c r="F88" s="189"/>
      <c r="G88" s="189"/>
      <c r="H88" s="189"/>
      <c r="I88" s="189"/>
      <c r="J88" s="189"/>
      <c r="K88" s="30"/>
      <c r="L88" s="30"/>
      <c r="M88" s="30"/>
      <c r="N88" s="30"/>
      <c r="O88" s="30"/>
    </row>
  </sheetData>
  <sheetProtection formatColumns="0" formatRows="0"/>
  <mergeCells count="59">
    <mergeCell ref="C73:M73"/>
    <mergeCell ref="C36:M38"/>
    <mergeCell ref="C40:L41"/>
    <mergeCell ref="C66:J67"/>
    <mergeCell ref="A71:M71"/>
    <mergeCell ref="C43:M45"/>
    <mergeCell ref="C53:M53"/>
    <mergeCell ref="C50:L51"/>
    <mergeCell ref="C55:L56"/>
    <mergeCell ref="C57:I57"/>
    <mergeCell ref="C58:M61"/>
    <mergeCell ref="C52:I52"/>
    <mergeCell ref="C2:M2"/>
    <mergeCell ref="C4:M4"/>
    <mergeCell ref="C25:M25"/>
    <mergeCell ref="C49:M49"/>
    <mergeCell ref="C64:M65"/>
    <mergeCell ref="C19:D19"/>
    <mergeCell ref="E19:G19"/>
    <mergeCell ref="C21:D21"/>
    <mergeCell ref="E21:G21"/>
    <mergeCell ref="A23:M23"/>
    <mergeCell ref="C14:I14"/>
    <mergeCell ref="C15:D15"/>
    <mergeCell ref="E15:G15"/>
    <mergeCell ref="C17:D17"/>
    <mergeCell ref="E17:G17"/>
    <mergeCell ref="C42:I42"/>
    <mergeCell ref="C88:J88"/>
    <mergeCell ref="C74:J74"/>
    <mergeCell ref="C76:D76"/>
    <mergeCell ref="E76:G76"/>
    <mergeCell ref="C78:D78"/>
    <mergeCell ref="E78:G78"/>
    <mergeCell ref="A80:M80"/>
    <mergeCell ref="C87:H87"/>
    <mergeCell ref="I87:O87"/>
    <mergeCell ref="C82:M82"/>
    <mergeCell ref="C83:L85"/>
    <mergeCell ref="C35:I35"/>
    <mergeCell ref="C24:I24"/>
    <mergeCell ref="C26:L27"/>
    <mergeCell ref="C28:I28"/>
    <mergeCell ref="C29:M31"/>
    <mergeCell ref="C33:L34"/>
    <mergeCell ref="C5:L5"/>
    <mergeCell ref="C11:D11"/>
    <mergeCell ref="E11:G11"/>
    <mergeCell ref="I11:M11"/>
    <mergeCell ref="C13:D13"/>
    <mergeCell ref="E13:G13"/>
    <mergeCell ref="I13:M13"/>
    <mergeCell ref="C6:I6"/>
    <mergeCell ref="C7:D7"/>
    <mergeCell ref="E7:G7"/>
    <mergeCell ref="I7:M7"/>
    <mergeCell ref="C9:D9"/>
    <mergeCell ref="E9:G9"/>
    <mergeCell ref="I9:M9"/>
  </mergeCells>
  <printOptions horizontalCentered="1"/>
  <pageMargins left="0.23622047244094491" right="0.23622047244094491" top="0.23622047244094491" bottom="0.23622047244094491" header="0.31496062992125984" footer="0.31496062992125984"/>
  <pageSetup paperSize="9" scale="61" fitToHeight="2" orientation="portrait" r:id="rId1"/>
  <headerFooter>
    <oddHeader>&amp;C&amp;"Calibri"&amp;10&amp;K000000 IN CONFIDENCE&amp;1#_x000D_</oddHeader>
    <oddFooter>&amp;L&amp;F&amp;C_x000D_&amp;1#&amp;"Calibri"&amp;10&amp;K000000 IN CONFIDENCE</odd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tabColor rgb="FFFFFF00"/>
    <pageSetUpPr fitToPage="1"/>
  </sheetPr>
  <dimension ref="A1:T88"/>
  <sheetViews>
    <sheetView showGridLines="0" zoomScale="85" zoomScaleNormal="85" workbookViewId="0">
      <selection activeCell="F2" sqref="F2"/>
    </sheetView>
  </sheetViews>
  <sheetFormatPr defaultColWidth="9.140625" defaultRowHeight="12.75"/>
  <cols>
    <col min="1" max="1" width="55.7109375" style="8" bestFit="1" customWidth="1"/>
    <col min="2" max="2" width="10.5703125" style="8" bestFit="1" customWidth="1"/>
    <col min="3" max="3" width="2.42578125" style="8" customWidth="1"/>
    <col min="4" max="4" width="67.7109375" style="8" bestFit="1" customWidth="1"/>
    <col min="5" max="5" width="3.42578125" style="8" customWidth="1"/>
    <col min="6" max="6" width="81.140625" style="8" bestFit="1" customWidth="1"/>
    <col min="7" max="7" width="38.28515625" style="8" bestFit="1" customWidth="1"/>
    <col min="8" max="8" width="6.28515625" style="8" customWidth="1"/>
    <col min="9" max="9" width="19.7109375" style="8" bestFit="1" customWidth="1"/>
    <col min="10" max="11" width="12.140625" style="8" bestFit="1" customWidth="1"/>
    <col min="12" max="12" width="12.140625" style="8" customWidth="1"/>
    <col min="13" max="19" width="9.140625" style="8"/>
    <col min="20" max="20" width="33.28515625" style="8" customWidth="1"/>
    <col min="21" max="16384" width="9.140625" style="8"/>
  </cols>
  <sheetData>
    <row r="1" spans="1:20" ht="16.5">
      <c r="A1" s="74" t="s">
        <v>81</v>
      </c>
      <c r="B1" s="74" t="s">
        <v>82</v>
      </c>
      <c r="C1" s="75"/>
      <c r="D1" s="76" t="s">
        <v>83</v>
      </c>
      <c r="E1" s="75"/>
      <c r="F1" s="77" t="s">
        <v>84</v>
      </c>
      <c r="G1" s="77" t="s">
        <v>85</v>
      </c>
      <c r="H1" s="78"/>
      <c r="I1" s="79" t="s">
        <v>38</v>
      </c>
      <c r="J1" s="80" t="s">
        <v>40</v>
      </c>
      <c r="K1" s="79" t="s">
        <v>41</v>
      </c>
      <c r="L1" s="79" t="s">
        <v>43</v>
      </c>
      <c r="M1" s="79" t="s">
        <v>86</v>
      </c>
      <c r="N1" s="79" t="s">
        <v>87</v>
      </c>
      <c r="O1" s="79" t="s">
        <v>88</v>
      </c>
      <c r="P1" s="79" t="s">
        <v>89</v>
      </c>
      <c r="Q1" s="79" t="s">
        <v>90</v>
      </c>
      <c r="R1" s="79" t="s">
        <v>91</v>
      </c>
      <c r="T1" s="90" t="s">
        <v>45</v>
      </c>
    </row>
    <row r="2" spans="1:20" ht="16.5">
      <c r="A2" s="81" t="s">
        <v>3</v>
      </c>
      <c r="B2" s="74" t="s">
        <v>92</v>
      </c>
      <c r="C2" s="75"/>
      <c r="D2" s="82" t="s">
        <v>93</v>
      </c>
      <c r="E2" s="75"/>
      <c r="F2" s="83" t="s">
        <v>94</v>
      </c>
      <c r="G2" s="83" t="s">
        <v>95</v>
      </c>
      <c r="H2" s="84"/>
      <c r="I2" s="85" t="s">
        <v>96</v>
      </c>
      <c r="J2" s="85" t="s">
        <v>96</v>
      </c>
      <c r="K2" s="85" t="s">
        <v>97</v>
      </c>
      <c r="L2" s="85" t="s">
        <v>96</v>
      </c>
      <c r="M2" s="85">
        <v>1</v>
      </c>
      <c r="N2" s="85">
        <v>1</v>
      </c>
      <c r="O2" s="85">
        <v>1</v>
      </c>
      <c r="P2" s="85">
        <v>1</v>
      </c>
      <c r="Q2" s="86">
        <v>1</v>
      </c>
      <c r="R2" s="85" t="s">
        <v>96</v>
      </c>
      <c r="T2" s="91" t="s">
        <v>46</v>
      </c>
    </row>
    <row r="3" spans="1:20" ht="16.5">
      <c r="A3" s="81" t="s">
        <v>98</v>
      </c>
      <c r="B3" s="81" t="s">
        <v>99</v>
      </c>
      <c r="C3" s="75"/>
      <c r="D3" s="82" t="s">
        <v>100</v>
      </c>
      <c r="E3" s="75"/>
      <c r="F3" s="83" t="s">
        <v>101</v>
      </c>
      <c r="G3" s="83" t="s">
        <v>102</v>
      </c>
      <c r="H3" s="84"/>
      <c r="I3" s="85" t="s">
        <v>103</v>
      </c>
      <c r="J3" s="85" t="s">
        <v>103</v>
      </c>
      <c r="K3" s="85" t="s">
        <v>104</v>
      </c>
      <c r="L3" s="85" t="s">
        <v>103</v>
      </c>
      <c r="M3" s="85">
        <v>2</v>
      </c>
      <c r="N3" s="85">
        <v>2</v>
      </c>
      <c r="O3" s="85">
        <v>2</v>
      </c>
      <c r="P3" s="85">
        <v>2</v>
      </c>
      <c r="Q3" s="86">
        <v>2</v>
      </c>
      <c r="R3" s="85" t="s">
        <v>103</v>
      </c>
      <c r="T3" s="91" t="s">
        <v>105</v>
      </c>
    </row>
    <row r="4" spans="1:20" ht="16.5">
      <c r="A4" s="81" t="s">
        <v>106</v>
      </c>
      <c r="B4" s="81" t="s">
        <v>107</v>
      </c>
      <c r="C4" s="75"/>
      <c r="D4" s="82" t="s">
        <v>108</v>
      </c>
      <c r="E4" s="75"/>
      <c r="F4" s="83" t="s">
        <v>109</v>
      </c>
      <c r="G4" s="83" t="s">
        <v>102</v>
      </c>
      <c r="H4" s="84"/>
      <c r="I4" s="85" t="s">
        <v>110</v>
      </c>
      <c r="J4" s="85" t="s">
        <v>110</v>
      </c>
      <c r="K4" s="85" t="s">
        <v>111</v>
      </c>
      <c r="L4" s="85" t="s">
        <v>110</v>
      </c>
      <c r="M4" s="85">
        <v>3</v>
      </c>
      <c r="N4" s="85">
        <v>3</v>
      </c>
      <c r="O4" s="85">
        <v>3</v>
      </c>
      <c r="P4" s="85">
        <v>3</v>
      </c>
      <c r="Q4" s="86">
        <v>3</v>
      </c>
      <c r="R4" s="85" t="s">
        <v>110</v>
      </c>
      <c r="T4" s="91" t="s">
        <v>112</v>
      </c>
    </row>
    <row r="5" spans="1:20" ht="16.5">
      <c r="A5" s="81" t="s">
        <v>113</v>
      </c>
      <c r="B5" s="81" t="s">
        <v>114</v>
      </c>
      <c r="C5" s="75"/>
      <c r="D5" s="82" t="s">
        <v>115</v>
      </c>
      <c r="E5" s="75"/>
      <c r="F5" s="83" t="s">
        <v>116</v>
      </c>
      <c r="G5" s="83" t="s">
        <v>95</v>
      </c>
      <c r="H5" s="84"/>
      <c r="I5" s="85" t="s">
        <v>117</v>
      </c>
      <c r="J5" s="85" t="s">
        <v>117</v>
      </c>
      <c r="K5" s="85" t="s">
        <v>118</v>
      </c>
      <c r="L5" s="85" t="s">
        <v>117</v>
      </c>
      <c r="M5" s="85">
        <v>4</v>
      </c>
      <c r="N5" s="85">
        <v>4</v>
      </c>
      <c r="O5" s="85">
        <v>4</v>
      </c>
      <c r="P5" s="85">
        <v>4</v>
      </c>
      <c r="Q5" s="86">
        <v>4</v>
      </c>
      <c r="R5" s="85" t="s">
        <v>117</v>
      </c>
    </row>
    <row r="6" spans="1:20" ht="16.5">
      <c r="A6" s="81" t="s">
        <v>119</v>
      </c>
      <c r="B6" s="81" t="s">
        <v>120</v>
      </c>
      <c r="C6" s="75"/>
      <c r="D6" s="82" t="s">
        <v>121</v>
      </c>
      <c r="E6" s="75"/>
      <c r="F6" s="83" t="s">
        <v>122</v>
      </c>
      <c r="G6" s="83" t="s">
        <v>102</v>
      </c>
      <c r="H6" s="84"/>
      <c r="I6" s="85" t="s">
        <v>123</v>
      </c>
      <c r="J6" s="85" t="s">
        <v>123</v>
      </c>
      <c r="K6" s="85" t="s">
        <v>124</v>
      </c>
      <c r="L6" s="85" t="s">
        <v>123</v>
      </c>
      <c r="M6" s="85">
        <v>5</v>
      </c>
      <c r="N6" s="85">
        <v>5</v>
      </c>
      <c r="O6" s="85">
        <v>5</v>
      </c>
      <c r="P6" s="85">
        <v>5</v>
      </c>
      <c r="Q6" s="86">
        <v>5</v>
      </c>
      <c r="R6" s="85" t="s">
        <v>123</v>
      </c>
    </row>
    <row r="7" spans="1:20" ht="16.5">
      <c r="A7" s="81" t="s">
        <v>125</v>
      </c>
      <c r="B7" s="81" t="s">
        <v>126</v>
      </c>
      <c r="C7" s="75"/>
      <c r="D7" s="82" t="s">
        <v>127</v>
      </c>
      <c r="E7" s="75"/>
      <c r="F7" s="83" t="s">
        <v>128</v>
      </c>
      <c r="G7" s="83" t="s">
        <v>95</v>
      </c>
      <c r="H7" s="84"/>
      <c r="I7" s="85" t="s">
        <v>129</v>
      </c>
      <c r="J7" s="85" t="s">
        <v>129</v>
      </c>
      <c r="K7" s="85" t="s">
        <v>130</v>
      </c>
      <c r="L7" s="85" t="s">
        <v>129</v>
      </c>
      <c r="M7" s="85">
        <v>6</v>
      </c>
      <c r="N7" s="85">
        <v>6</v>
      </c>
      <c r="O7" s="85">
        <v>6</v>
      </c>
      <c r="P7" s="85">
        <v>6</v>
      </c>
      <c r="Q7" s="86">
        <v>6</v>
      </c>
      <c r="R7" s="85" t="s">
        <v>129</v>
      </c>
    </row>
    <row r="8" spans="1:20" ht="16.5">
      <c r="A8" s="81" t="s">
        <v>131</v>
      </c>
      <c r="B8" s="81" t="s">
        <v>132</v>
      </c>
      <c r="C8" s="75"/>
      <c r="D8" s="82" t="s">
        <v>133</v>
      </c>
      <c r="E8" s="75"/>
      <c r="F8" s="83" t="s">
        <v>134</v>
      </c>
      <c r="G8" s="83" t="s">
        <v>102</v>
      </c>
      <c r="H8" s="84"/>
      <c r="I8" s="85" t="s">
        <v>135</v>
      </c>
      <c r="J8" s="85" t="s">
        <v>135</v>
      </c>
      <c r="K8" s="85" t="s">
        <v>136</v>
      </c>
      <c r="L8" s="85" t="s">
        <v>135</v>
      </c>
      <c r="M8" s="85">
        <v>7</v>
      </c>
      <c r="N8" s="85">
        <v>7</v>
      </c>
      <c r="O8" s="85">
        <v>7</v>
      </c>
      <c r="P8" s="85">
        <v>7</v>
      </c>
      <c r="Q8" s="86">
        <v>7</v>
      </c>
      <c r="R8" s="85" t="s">
        <v>135</v>
      </c>
    </row>
    <row r="9" spans="1:20" ht="16.5">
      <c r="A9" s="81" t="s">
        <v>137</v>
      </c>
      <c r="B9" s="81" t="s">
        <v>138</v>
      </c>
      <c r="C9" s="75"/>
      <c r="D9" s="82" t="s">
        <v>139</v>
      </c>
      <c r="E9" s="75"/>
      <c r="F9" s="83" t="s">
        <v>140</v>
      </c>
      <c r="G9" s="83" t="s">
        <v>102</v>
      </c>
      <c r="H9" s="84"/>
      <c r="I9" s="85" t="s">
        <v>141</v>
      </c>
      <c r="J9" s="85" t="s">
        <v>141</v>
      </c>
      <c r="K9" s="85" t="s">
        <v>142</v>
      </c>
      <c r="L9" s="85" t="s">
        <v>141</v>
      </c>
      <c r="M9" s="85">
        <v>8</v>
      </c>
      <c r="N9" s="85">
        <v>8</v>
      </c>
      <c r="O9" s="85">
        <v>8</v>
      </c>
      <c r="P9" s="85">
        <v>8</v>
      </c>
      <c r="Q9" s="86">
        <v>8</v>
      </c>
      <c r="R9" s="85" t="s">
        <v>141</v>
      </c>
    </row>
    <row r="10" spans="1:20" ht="16.5">
      <c r="A10" s="81" t="s">
        <v>143</v>
      </c>
      <c r="B10" s="81" t="s">
        <v>144</v>
      </c>
      <c r="C10" s="75"/>
      <c r="D10" s="82" t="s">
        <v>145</v>
      </c>
      <c r="E10" s="75"/>
      <c r="F10" s="83" t="s">
        <v>146</v>
      </c>
      <c r="G10" s="83" t="s">
        <v>102</v>
      </c>
      <c r="H10" s="84"/>
      <c r="I10" s="85" t="s">
        <v>147</v>
      </c>
      <c r="J10" s="85" t="s">
        <v>147</v>
      </c>
      <c r="K10" s="85" t="s">
        <v>148</v>
      </c>
      <c r="L10" s="85" t="s">
        <v>147</v>
      </c>
      <c r="M10" s="85">
        <v>9</v>
      </c>
      <c r="N10" s="85">
        <v>9</v>
      </c>
      <c r="O10" s="85">
        <v>9</v>
      </c>
      <c r="P10" s="85">
        <v>9</v>
      </c>
      <c r="Q10" s="86">
        <v>9</v>
      </c>
      <c r="R10" s="85" t="s">
        <v>147</v>
      </c>
    </row>
    <row r="11" spans="1:20" ht="16.5">
      <c r="A11" s="81" t="s">
        <v>149</v>
      </c>
      <c r="B11" s="81" t="s">
        <v>150</v>
      </c>
      <c r="C11" s="75"/>
      <c r="D11" s="82" t="s">
        <v>151</v>
      </c>
      <c r="E11" s="75"/>
      <c r="F11" s="83" t="s">
        <v>152</v>
      </c>
      <c r="G11" s="83" t="s">
        <v>95</v>
      </c>
      <c r="H11" s="84"/>
      <c r="I11" s="85" t="s">
        <v>153</v>
      </c>
      <c r="J11" s="85" t="s">
        <v>153</v>
      </c>
      <c r="K11" s="85" t="s">
        <v>154</v>
      </c>
      <c r="L11" s="85" t="s">
        <v>153</v>
      </c>
      <c r="M11" s="85">
        <v>10</v>
      </c>
      <c r="N11" s="85">
        <v>10</v>
      </c>
      <c r="O11" s="85">
        <v>10</v>
      </c>
      <c r="P11" s="85">
        <v>10</v>
      </c>
      <c r="Q11" s="86">
        <v>10</v>
      </c>
      <c r="R11" s="85" t="s">
        <v>153</v>
      </c>
    </row>
    <row r="12" spans="1:20" ht="16.5">
      <c r="A12" s="81" t="s">
        <v>155</v>
      </c>
      <c r="B12" s="81" t="s">
        <v>156</v>
      </c>
      <c r="C12" s="75"/>
      <c r="D12" s="82" t="s">
        <v>157</v>
      </c>
      <c r="E12" s="75"/>
      <c r="F12" s="83" t="s">
        <v>158</v>
      </c>
      <c r="G12" s="83" t="s">
        <v>95</v>
      </c>
      <c r="H12" s="84"/>
      <c r="I12" s="85" t="s">
        <v>159</v>
      </c>
      <c r="J12" s="85" t="s">
        <v>159</v>
      </c>
      <c r="K12" s="85" t="s">
        <v>160</v>
      </c>
      <c r="L12" s="85" t="s">
        <v>159</v>
      </c>
      <c r="M12" s="85">
        <v>11</v>
      </c>
      <c r="N12" s="85">
        <v>11</v>
      </c>
      <c r="O12" s="85">
        <v>11</v>
      </c>
      <c r="P12" s="85">
        <v>11</v>
      </c>
      <c r="Q12" s="86">
        <v>11</v>
      </c>
      <c r="R12" s="85" t="s">
        <v>159</v>
      </c>
    </row>
    <row r="13" spans="1:20" ht="16.5">
      <c r="A13" s="81" t="s">
        <v>161</v>
      </c>
      <c r="B13" s="81" t="s">
        <v>162</v>
      </c>
      <c r="C13" s="75"/>
      <c r="D13" s="82" t="s">
        <v>163</v>
      </c>
      <c r="E13" s="75"/>
      <c r="F13" s="83" t="s">
        <v>164</v>
      </c>
      <c r="G13" s="83" t="s">
        <v>102</v>
      </c>
      <c r="H13" s="84"/>
      <c r="I13" s="85" t="s">
        <v>165</v>
      </c>
      <c r="J13" s="85" t="s">
        <v>165</v>
      </c>
      <c r="K13" s="85" t="s">
        <v>166</v>
      </c>
      <c r="L13" s="85" t="s">
        <v>165</v>
      </c>
      <c r="M13" s="85">
        <v>12</v>
      </c>
      <c r="N13" s="85">
        <v>12</v>
      </c>
      <c r="O13" s="85">
        <v>12</v>
      </c>
      <c r="P13" s="85">
        <v>12</v>
      </c>
      <c r="Q13" s="86">
        <v>12</v>
      </c>
      <c r="R13" s="85" t="s">
        <v>165</v>
      </c>
    </row>
    <row r="14" spans="1:20" ht="16.5">
      <c r="A14" s="81" t="s">
        <v>167</v>
      </c>
      <c r="B14" s="81" t="s">
        <v>168</v>
      </c>
      <c r="C14" s="75"/>
      <c r="D14" s="82" t="s">
        <v>169</v>
      </c>
      <c r="E14" s="75"/>
      <c r="F14" s="83" t="s">
        <v>170</v>
      </c>
      <c r="G14" s="83" t="s">
        <v>95</v>
      </c>
      <c r="H14" s="84"/>
      <c r="I14" s="85" t="s">
        <v>171</v>
      </c>
      <c r="J14" s="85" t="s">
        <v>171</v>
      </c>
      <c r="K14" s="85" t="s">
        <v>172</v>
      </c>
      <c r="L14" s="85" t="s">
        <v>171</v>
      </c>
      <c r="M14" s="85">
        <v>13</v>
      </c>
      <c r="N14" s="85">
        <v>13</v>
      </c>
      <c r="O14" s="85">
        <v>13</v>
      </c>
      <c r="P14" s="85">
        <v>13</v>
      </c>
      <c r="Q14" s="86">
        <v>13</v>
      </c>
      <c r="R14" s="85" t="s">
        <v>171</v>
      </c>
    </row>
    <row r="15" spans="1:20" ht="16.5">
      <c r="A15" s="98" t="s">
        <v>173</v>
      </c>
      <c r="B15" s="98" t="s">
        <v>174</v>
      </c>
      <c r="C15" s="75"/>
      <c r="D15" s="82" t="s">
        <v>175</v>
      </c>
      <c r="E15" s="75"/>
      <c r="F15" s="83" t="s">
        <v>176</v>
      </c>
      <c r="G15" s="83" t="s">
        <v>102</v>
      </c>
      <c r="H15" s="84"/>
      <c r="I15" s="85" t="s">
        <v>177</v>
      </c>
      <c r="J15" s="85" t="s">
        <v>177</v>
      </c>
      <c r="K15" s="85" t="s">
        <v>178</v>
      </c>
      <c r="L15" s="85" t="s">
        <v>177</v>
      </c>
      <c r="M15" s="85">
        <v>14</v>
      </c>
      <c r="N15" s="85">
        <v>14</v>
      </c>
      <c r="O15" s="85">
        <v>14</v>
      </c>
      <c r="P15" s="85">
        <v>14</v>
      </c>
      <c r="Q15" s="86">
        <v>14</v>
      </c>
      <c r="R15" s="85" t="s">
        <v>177</v>
      </c>
    </row>
    <row r="16" spans="1:20" ht="16.5">
      <c r="A16" s="81" t="s">
        <v>179</v>
      </c>
      <c r="B16" s="81" t="s">
        <v>180</v>
      </c>
      <c r="C16" s="75"/>
      <c r="D16" s="82" t="s">
        <v>181</v>
      </c>
      <c r="E16" s="75"/>
      <c r="F16" s="83" t="s">
        <v>182</v>
      </c>
      <c r="G16" s="83" t="s">
        <v>102</v>
      </c>
      <c r="H16" s="84"/>
      <c r="I16" s="85" t="s">
        <v>183</v>
      </c>
      <c r="J16" s="85" t="s">
        <v>183</v>
      </c>
      <c r="K16" s="85" t="s">
        <v>184</v>
      </c>
      <c r="L16" s="85" t="s">
        <v>183</v>
      </c>
      <c r="M16" s="85">
        <v>15</v>
      </c>
      <c r="N16" s="85">
        <v>15</v>
      </c>
      <c r="O16" s="85">
        <v>15</v>
      </c>
      <c r="P16" s="85">
        <v>15</v>
      </c>
      <c r="Q16" s="86">
        <v>15</v>
      </c>
      <c r="R16" s="85" t="s">
        <v>183</v>
      </c>
    </row>
    <row r="17" spans="1:18" ht="16.5">
      <c r="A17" s="81" t="s">
        <v>185</v>
      </c>
      <c r="B17" s="81" t="s">
        <v>186</v>
      </c>
      <c r="C17" s="75"/>
      <c r="D17" s="82" t="s">
        <v>187</v>
      </c>
      <c r="E17" s="75"/>
      <c r="F17" s="83" t="s">
        <v>188</v>
      </c>
      <c r="G17" s="83" t="s">
        <v>95</v>
      </c>
      <c r="H17" s="84"/>
      <c r="I17" s="85" t="s">
        <v>189</v>
      </c>
      <c r="J17" s="85" t="s">
        <v>189</v>
      </c>
      <c r="K17" s="85" t="s">
        <v>190</v>
      </c>
      <c r="L17" s="85" t="s">
        <v>189</v>
      </c>
      <c r="M17" s="85">
        <v>16</v>
      </c>
      <c r="N17" s="85">
        <v>16</v>
      </c>
      <c r="O17" s="85">
        <v>16</v>
      </c>
      <c r="P17" s="85">
        <v>16</v>
      </c>
      <c r="Q17" s="86">
        <v>16</v>
      </c>
      <c r="R17" s="85" t="s">
        <v>189</v>
      </c>
    </row>
    <row r="18" spans="1:18" ht="16.5">
      <c r="A18" s="81" t="s">
        <v>191</v>
      </c>
      <c r="B18" s="81" t="s">
        <v>192</v>
      </c>
      <c r="C18" s="75"/>
      <c r="D18" s="82" t="s">
        <v>193</v>
      </c>
      <c r="E18" s="75"/>
      <c r="F18" s="83" t="s">
        <v>194</v>
      </c>
      <c r="G18" s="83" t="s">
        <v>102</v>
      </c>
      <c r="H18" s="84"/>
      <c r="I18" s="85" t="s">
        <v>195</v>
      </c>
      <c r="J18" s="85" t="s">
        <v>195</v>
      </c>
      <c r="K18" s="85" t="s">
        <v>196</v>
      </c>
      <c r="L18" s="85" t="s">
        <v>195</v>
      </c>
      <c r="M18" s="85">
        <v>17</v>
      </c>
      <c r="N18" s="85">
        <v>17</v>
      </c>
      <c r="O18" s="85">
        <v>17</v>
      </c>
      <c r="P18" s="85">
        <v>17</v>
      </c>
      <c r="Q18" s="86">
        <v>17</v>
      </c>
      <c r="R18" s="85" t="s">
        <v>195</v>
      </c>
    </row>
    <row r="19" spans="1:18" ht="16.5">
      <c r="A19" s="81" t="s">
        <v>197</v>
      </c>
      <c r="B19" s="81" t="s">
        <v>198</v>
      </c>
      <c r="C19" s="75"/>
      <c r="D19" s="82" t="s">
        <v>199</v>
      </c>
      <c r="E19" s="75"/>
      <c r="F19" s="83" t="s">
        <v>200</v>
      </c>
      <c r="G19" s="83" t="s">
        <v>102</v>
      </c>
      <c r="H19" s="84"/>
      <c r="I19" s="85" t="s">
        <v>201</v>
      </c>
      <c r="J19" s="85" t="s">
        <v>201</v>
      </c>
      <c r="K19" s="85" t="s">
        <v>202</v>
      </c>
      <c r="L19" s="85" t="s">
        <v>201</v>
      </c>
      <c r="M19" s="85">
        <v>18</v>
      </c>
      <c r="N19" s="85">
        <v>18</v>
      </c>
      <c r="O19" s="85">
        <v>18</v>
      </c>
      <c r="P19" s="85">
        <v>18</v>
      </c>
      <c r="Q19" s="86">
        <v>18</v>
      </c>
      <c r="R19" s="85" t="s">
        <v>201</v>
      </c>
    </row>
    <row r="20" spans="1:18" ht="16.5">
      <c r="A20" s="81" t="s">
        <v>203</v>
      </c>
      <c r="B20" s="81" t="s">
        <v>204</v>
      </c>
      <c r="C20" s="75"/>
      <c r="D20" s="82" t="s">
        <v>205</v>
      </c>
      <c r="E20" s="75"/>
      <c r="F20" s="83" t="s">
        <v>206</v>
      </c>
      <c r="G20" s="83" t="s">
        <v>102</v>
      </c>
      <c r="H20" s="84"/>
      <c r="I20" s="85" t="s">
        <v>207</v>
      </c>
      <c r="J20" s="85" t="s">
        <v>207</v>
      </c>
      <c r="K20" s="85" t="s">
        <v>208</v>
      </c>
      <c r="L20" s="85" t="s">
        <v>207</v>
      </c>
      <c r="M20" s="85">
        <v>19</v>
      </c>
      <c r="N20" s="85">
        <v>19</v>
      </c>
      <c r="O20" s="85">
        <v>19</v>
      </c>
      <c r="P20" s="85">
        <v>19</v>
      </c>
      <c r="Q20" s="86">
        <v>19</v>
      </c>
      <c r="R20" s="85" t="s">
        <v>207</v>
      </c>
    </row>
    <row r="21" spans="1:18" ht="16.5">
      <c r="A21" s="81" t="s">
        <v>209</v>
      </c>
      <c r="B21" s="81" t="s">
        <v>210</v>
      </c>
      <c r="C21" s="75"/>
      <c r="D21" s="82" t="s">
        <v>211</v>
      </c>
      <c r="E21" s="75"/>
      <c r="F21" s="83" t="s">
        <v>212</v>
      </c>
      <c r="G21" s="83" t="s">
        <v>213</v>
      </c>
      <c r="H21" s="84"/>
      <c r="I21" s="85" t="s">
        <v>214</v>
      </c>
      <c r="J21" s="85" t="s">
        <v>214</v>
      </c>
      <c r="K21" s="85" t="s">
        <v>215</v>
      </c>
      <c r="L21" s="85" t="s">
        <v>214</v>
      </c>
      <c r="M21" s="85">
        <v>20</v>
      </c>
      <c r="N21" s="85">
        <v>20</v>
      </c>
      <c r="O21" s="85">
        <v>20</v>
      </c>
      <c r="P21" s="85">
        <v>20</v>
      </c>
      <c r="Q21" s="86">
        <v>20</v>
      </c>
      <c r="R21" s="85" t="s">
        <v>214</v>
      </c>
    </row>
    <row r="22" spans="1:18" ht="16.5">
      <c r="A22" s="81" t="s">
        <v>216</v>
      </c>
      <c r="B22" s="81" t="s">
        <v>217</v>
      </c>
      <c r="C22" s="75"/>
      <c r="D22" s="82" t="s">
        <v>218</v>
      </c>
      <c r="E22" s="75"/>
      <c r="F22" s="83" t="s">
        <v>219</v>
      </c>
      <c r="G22" s="83" t="s">
        <v>95</v>
      </c>
      <c r="H22" s="84"/>
      <c r="I22" s="85" t="s">
        <v>220</v>
      </c>
      <c r="J22" s="85" t="s">
        <v>220</v>
      </c>
      <c r="K22" s="86" t="s">
        <v>220</v>
      </c>
      <c r="L22" s="85" t="s">
        <v>220</v>
      </c>
      <c r="M22" s="85">
        <v>21</v>
      </c>
      <c r="N22" s="85">
        <v>21</v>
      </c>
      <c r="O22" s="85">
        <v>24</v>
      </c>
      <c r="P22" s="85">
        <v>21</v>
      </c>
      <c r="Q22" s="86">
        <v>21</v>
      </c>
      <c r="R22" s="85" t="s">
        <v>220</v>
      </c>
    </row>
    <row r="23" spans="1:18" ht="16.5">
      <c r="A23" s="81" t="s">
        <v>221</v>
      </c>
      <c r="B23" s="81" t="s">
        <v>222</v>
      </c>
      <c r="C23" s="75"/>
      <c r="D23" s="82" t="s">
        <v>223</v>
      </c>
      <c r="E23" s="75"/>
      <c r="F23" s="83" t="s">
        <v>224</v>
      </c>
      <c r="G23" s="83" t="s">
        <v>102</v>
      </c>
      <c r="H23" s="84"/>
      <c r="I23" s="85" t="s">
        <v>225</v>
      </c>
      <c r="J23" s="86" t="s">
        <v>226</v>
      </c>
      <c r="K23" s="86" t="s">
        <v>82</v>
      </c>
      <c r="L23" s="86" t="s">
        <v>227</v>
      </c>
      <c r="M23" s="85">
        <v>22</v>
      </c>
      <c r="N23" s="85">
        <v>22</v>
      </c>
      <c r="O23" s="86" t="s">
        <v>82</v>
      </c>
      <c r="P23" s="86">
        <v>24</v>
      </c>
      <c r="Q23" s="86">
        <v>22</v>
      </c>
      <c r="R23" s="85" t="s">
        <v>225</v>
      </c>
    </row>
    <row r="24" spans="1:18" ht="16.5">
      <c r="A24" s="81" t="s">
        <v>228</v>
      </c>
      <c r="B24" s="81" t="s">
        <v>229</v>
      </c>
      <c r="C24" s="75"/>
      <c r="D24" s="82" t="s">
        <v>230</v>
      </c>
      <c r="E24" s="75"/>
      <c r="F24" s="83" t="s">
        <v>231</v>
      </c>
      <c r="G24" s="83" t="s">
        <v>102</v>
      </c>
      <c r="H24" s="84"/>
      <c r="I24" s="86" t="s">
        <v>232</v>
      </c>
      <c r="J24" s="86" t="s">
        <v>233</v>
      </c>
      <c r="K24" s="86" t="s">
        <v>82</v>
      </c>
      <c r="L24" s="86" t="s">
        <v>82</v>
      </c>
      <c r="M24" s="85">
        <v>23</v>
      </c>
      <c r="N24" s="85">
        <v>23</v>
      </c>
      <c r="O24" s="86" t="s">
        <v>82</v>
      </c>
      <c r="P24" s="86" t="s">
        <v>82</v>
      </c>
      <c r="Q24" s="86">
        <v>23</v>
      </c>
      <c r="R24" s="86" t="s">
        <v>232</v>
      </c>
    </row>
    <row r="25" spans="1:18" ht="16.5">
      <c r="A25" s="81" t="s">
        <v>234</v>
      </c>
      <c r="B25" s="81" t="s">
        <v>235</v>
      </c>
      <c r="C25" s="75"/>
      <c r="D25" s="82" t="s">
        <v>236</v>
      </c>
      <c r="E25" s="75"/>
      <c r="F25" s="83" t="s">
        <v>237</v>
      </c>
      <c r="G25" s="83" t="s">
        <v>102</v>
      </c>
      <c r="H25" s="84"/>
      <c r="I25" s="86" t="s">
        <v>227</v>
      </c>
      <c r="J25" s="86" t="s">
        <v>227</v>
      </c>
      <c r="K25" s="86" t="s">
        <v>82</v>
      </c>
      <c r="L25" s="86" t="s">
        <v>82</v>
      </c>
      <c r="M25" s="85">
        <v>24</v>
      </c>
      <c r="N25" s="85">
        <v>24</v>
      </c>
      <c r="O25" s="86" t="s">
        <v>82</v>
      </c>
      <c r="P25" s="86" t="s">
        <v>82</v>
      </c>
      <c r="Q25" s="86">
        <v>24</v>
      </c>
      <c r="R25" s="86" t="s">
        <v>227</v>
      </c>
    </row>
    <row r="26" spans="1:18" ht="16.5">
      <c r="A26" s="81" t="s">
        <v>238</v>
      </c>
      <c r="B26" s="81" t="s">
        <v>239</v>
      </c>
      <c r="C26" s="75"/>
      <c r="D26" s="82" t="s">
        <v>240</v>
      </c>
      <c r="E26" s="75"/>
      <c r="F26" s="83" t="s">
        <v>241</v>
      </c>
      <c r="G26" s="83" t="s">
        <v>102</v>
      </c>
      <c r="H26" s="84"/>
    </row>
    <row r="27" spans="1:18" ht="16.5">
      <c r="A27" s="81" t="s">
        <v>242</v>
      </c>
      <c r="B27" s="81" t="s">
        <v>243</v>
      </c>
      <c r="C27" s="75"/>
      <c r="D27" s="82" t="s">
        <v>244</v>
      </c>
      <c r="E27" s="75"/>
      <c r="F27" s="83" t="s">
        <v>245</v>
      </c>
      <c r="G27" s="83" t="s">
        <v>102</v>
      </c>
      <c r="H27" s="84"/>
    </row>
    <row r="28" spans="1:18" ht="16.5">
      <c r="A28" s="81" t="s">
        <v>246</v>
      </c>
      <c r="B28" s="81" t="s">
        <v>247</v>
      </c>
      <c r="C28" s="75"/>
      <c r="D28" s="82" t="s">
        <v>248</v>
      </c>
      <c r="E28" s="75"/>
      <c r="F28" s="83" t="s">
        <v>249</v>
      </c>
      <c r="G28" s="83" t="s">
        <v>236</v>
      </c>
      <c r="H28" s="84"/>
    </row>
    <row r="29" spans="1:18" ht="16.5">
      <c r="A29" s="81" t="s">
        <v>82</v>
      </c>
      <c r="B29" s="81" t="s">
        <v>82</v>
      </c>
      <c r="C29" s="75"/>
      <c r="D29" s="82" t="s">
        <v>250</v>
      </c>
      <c r="E29" s="75"/>
      <c r="F29" s="83" t="s">
        <v>251</v>
      </c>
      <c r="G29" s="83" t="s">
        <v>102</v>
      </c>
      <c r="H29" s="84"/>
    </row>
    <row r="30" spans="1:18" ht="16.5">
      <c r="A30" s="74" t="s">
        <v>252</v>
      </c>
      <c r="B30" s="74" t="s">
        <v>82</v>
      </c>
      <c r="C30" s="75"/>
      <c r="D30" s="82" t="s">
        <v>253</v>
      </c>
      <c r="E30" s="75"/>
      <c r="F30" s="83" t="s">
        <v>254</v>
      </c>
      <c r="G30" s="83" t="s">
        <v>102</v>
      </c>
      <c r="H30" s="84"/>
    </row>
    <row r="31" spans="1:18" ht="16.5">
      <c r="A31" s="81" t="s">
        <v>3</v>
      </c>
      <c r="B31" s="74" t="s">
        <v>82</v>
      </c>
      <c r="C31" s="75"/>
      <c r="D31" s="82" t="s">
        <v>255</v>
      </c>
      <c r="E31" s="75"/>
      <c r="F31" s="83" t="s">
        <v>256</v>
      </c>
      <c r="G31" s="83" t="s">
        <v>213</v>
      </c>
      <c r="H31" s="84"/>
    </row>
    <row r="32" spans="1:18" ht="16.5">
      <c r="A32" s="81" t="s">
        <v>98</v>
      </c>
      <c r="B32" s="81" t="s">
        <v>99</v>
      </c>
      <c r="C32" s="75"/>
      <c r="D32" s="82" t="s">
        <v>257</v>
      </c>
      <c r="E32" s="75"/>
      <c r="F32" s="99" t="s">
        <v>258</v>
      </c>
      <c r="G32" s="99" t="s">
        <v>102</v>
      </c>
      <c r="H32" s="84"/>
    </row>
    <row r="33" spans="1:8" ht="16.5">
      <c r="A33" s="81" t="s">
        <v>113</v>
      </c>
      <c r="B33" s="81" t="s">
        <v>114</v>
      </c>
      <c r="C33" s="75"/>
      <c r="D33" s="82" t="s">
        <v>259</v>
      </c>
      <c r="E33" s="75"/>
      <c r="F33" s="83" t="s">
        <v>260</v>
      </c>
      <c r="G33" s="83" t="s">
        <v>102</v>
      </c>
      <c r="H33" s="84"/>
    </row>
    <row r="34" spans="1:8" ht="16.5">
      <c r="A34" s="81" t="s">
        <v>119</v>
      </c>
      <c r="B34" s="81" t="s">
        <v>120</v>
      </c>
      <c r="C34" s="75"/>
      <c r="D34" s="82" t="s">
        <v>261</v>
      </c>
      <c r="E34" s="75"/>
      <c r="F34" s="83" t="s">
        <v>262</v>
      </c>
      <c r="G34" s="83" t="s">
        <v>213</v>
      </c>
      <c r="H34" s="84"/>
    </row>
    <row r="35" spans="1:8" ht="16.5">
      <c r="A35" s="81" t="s">
        <v>131</v>
      </c>
      <c r="B35" s="81" t="s">
        <v>132</v>
      </c>
      <c r="C35" s="75"/>
      <c r="D35" s="82" t="s">
        <v>263</v>
      </c>
      <c r="E35" s="75"/>
      <c r="F35" s="83" t="s">
        <v>264</v>
      </c>
      <c r="G35" s="83" t="s">
        <v>95</v>
      </c>
      <c r="H35" s="84"/>
    </row>
    <row r="36" spans="1:8" ht="16.5">
      <c r="A36" s="81" t="s">
        <v>137</v>
      </c>
      <c r="B36" s="81" t="s">
        <v>138</v>
      </c>
      <c r="C36" s="75"/>
      <c r="D36" s="82" t="s">
        <v>265</v>
      </c>
      <c r="E36" s="75"/>
      <c r="F36" s="83" t="s">
        <v>266</v>
      </c>
      <c r="G36" s="83" t="s">
        <v>102</v>
      </c>
      <c r="H36" s="84"/>
    </row>
    <row r="37" spans="1:8" ht="16.5">
      <c r="A37" s="81" t="s">
        <v>167</v>
      </c>
      <c r="B37" s="81" t="s">
        <v>168</v>
      </c>
      <c r="C37" s="75"/>
      <c r="D37" s="82" t="s">
        <v>267</v>
      </c>
      <c r="E37" s="75" t="s">
        <v>268</v>
      </c>
      <c r="F37" s="83" t="s">
        <v>269</v>
      </c>
      <c r="G37" s="83" t="s">
        <v>95</v>
      </c>
      <c r="H37" s="84"/>
    </row>
    <row r="38" spans="1:8" ht="16.5">
      <c r="A38" s="87" t="s">
        <v>173</v>
      </c>
      <c r="B38" s="87" t="s">
        <v>174</v>
      </c>
      <c r="C38" s="75"/>
      <c r="D38" s="82" t="s">
        <v>95</v>
      </c>
      <c r="E38" s="75"/>
      <c r="F38" s="83" t="s">
        <v>270</v>
      </c>
      <c r="G38" s="83" t="s">
        <v>102</v>
      </c>
      <c r="H38" s="84"/>
    </row>
    <row r="39" spans="1:8" ht="16.5">
      <c r="A39" s="81" t="s">
        <v>179</v>
      </c>
      <c r="B39" s="81" t="s">
        <v>180</v>
      </c>
      <c r="C39" s="75"/>
      <c r="D39" s="82" t="s">
        <v>213</v>
      </c>
      <c r="E39" s="75"/>
      <c r="F39" s="83" t="s">
        <v>271</v>
      </c>
      <c r="G39" s="83" t="s">
        <v>102</v>
      </c>
      <c r="H39" s="84"/>
    </row>
    <row r="40" spans="1:8" ht="16.5">
      <c r="A40" s="81" t="s">
        <v>197</v>
      </c>
      <c r="B40" s="81" t="s">
        <v>198</v>
      </c>
      <c r="C40" s="75"/>
      <c r="D40" s="82" t="s">
        <v>272</v>
      </c>
      <c r="E40" s="75"/>
      <c r="F40" s="83" t="s">
        <v>273</v>
      </c>
      <c r="G40" s="83" t="s">
        <v>95</v>
      </c>
      <c r="H40" s="84"/>
    </row>
    <row r="41" spans="1:8" ht="16.5">
      <c r="A41" s="81" t="s">
        <v>209</v>
      </c>
      <c r="B41" s="81" t="s">
        <v>210</v>
      </c>
      <c r="C41" s="75"/>
      <c r="D41" s="82" t="s">
        <v>274</v>
      </c>
      <c r="E41" s="75"/>
      <c r="F41" s="83" t="s">
        <v>275</v>
      </c>
      <c r="G41" s="83" t="s">
        <v>102</v>
      </c>
      <c r="H41" s="84"/>
    </row>
    <row r="42" spans="1:8" ht="16.5">
      <c r="A42" s="81" t="s">
        <v>216</v>
      </c>
      <c r="B42" s="81" t="s">
        <v>217</v>
      </c>
      <c r="C42" s="75"/>
      <c r="D42" s="82" t="s">
        <v>276</v>
      </c>
      <c r="E42" s="75"/>
      <c r="F42" s="83" t="s">
        <v>277</v>
      </c>
      <c r="G42" s="83" t="s">
        <v>95</v>
      </c>
      <c r="H42" s="84"/>
    </row>
    <row r="43" spans="1:8" ht="16.5">
      <c r="A43" s="81" t="s">
        <v>228</v>
      </c>
      <c r="B43" s="81" t="s">
        <v>229</v>
      </c>
      <c r="C43" s="75"/>
      <c r="D43" s="75"/>
      <c r="E43" s="75"/>
      <c r="F43" s="83" t="s">
        <v>278</v>
      </c>
      <c r="G43" s="83" t="s">
        <v>102</v>
      </c>
      <c r="H43" s="75"/>
    </row>
    <row r="44" spans="1:8" ht="16.5">
      <c r="A44" s="81" t="s">
        <v>238</v>
      </c>
      <c r="B44" s="81" t="s">
        <v>239</v>
      </c>
      <c r="C44" s="75"/>
      <c r="D44" s="75"/>
      <c r="E44" s="75"/>
      <c r="F44" s="83" t="s">
        <v>279</v>
      </c>
      <c r="G44" s="83" t="s">
        <v>102</v>
      </c>
      <c r="H44" s="78"/>
    </row>
    <row r="45" spans="1:8" ht="16.5">
      <c r="A45" s="81" t="s">
        <v>246</v>
      </c>
      <c r="B45" s="81" t="s">
        <v>247</v>
      </c>
      <c r="C45" s="75"/>
      <c r="D45" s="75"/>
      <c r="E45" s="75"/>
      <c r="F45" s="83" t="s">
        <v>280</v>
      </c>
      <c r="G45" s="83" t="s">
        <v>213</v>
      </c>
      <c r="H45" s="84"/>
    </row>
    <row r="46" spans="1:8" ht="16.5">
      <c r="A46" s="81" t="s">
        <v>82</v>
      </c>
      <c r="B46" s="81" t="s">
        <v>82</v>
      </c>
      <c r="C46" s="75"/>
      <c r="D46" s="75"/>
      <c r="E46" s="75"/>
      <c r="F46" s="83" t="s">
        <v>281</v>
      </c>
      <c r="G46" s="83" t="s">
        <v>213</v>
      </c>
      <c r="H46" s="84"/>
    </row>
    <row r="47" spans="1:8" ht="16.5">
      <c r="A47" s="81" t="s">
        <v>82</v>
      </c>
      <c r="B47" s="81" t="s">
        <v>82</v>
      </c>
      <c r="C47" s="75"/>
      <c r="D47" s="75"/>
      <c r="E47" s="75"/>
      <c r="F47" s="83" t="s">
        <v>282</v>
      </c>
      <c r="G47" s="83" t="s">
        <v>213</v>
      </c>
      <c r="H47" s="84"/>
    </row>
    <row r="48" spans="1:8" ht="16.5">
      <c r="A48" s="74" t="s">
        <v>283</v>
      </c>
      <c r="B48" s="74" t="s">
        <v>82</v>
      </c>
      <c r="C48" s="75"/>
      <c r="D48" s="75"/>
      <c r="E48" s="75"/>
      <c r="F48" s="83" t="s">
        <v>284</v>
      </c>
      <c r="G48" s="83" t="s">
        <v>213</v>
      </c>
      <c r="H48" s="84"/>
    </row>
    <row r="49" spans="1:8" ht="16.5">
      <c r="A49" s="81" t="s">
        <v>106</v>
      </c>
      <c r="B49" s="81" t="s">
        <v>107</v>
      </c>
      <c r="C49" s="75"/>
      <c r="D49" s="75"/>
      <c r="E49" s="75"/>
      <c r="F49" s="83" t="s">
        <v>285</v>
      </c>
      <c r="G49" s="83" t="s">
        <v>102</v>
      </c>
      <c r="H49" s="84"/>
    </row>
    <row r="50" spans="1:8" ht="16.5">
      <c r="A50" s="81" t="s">
        <v>125</v>
      </c>
      <c r="B50" s="81" t="s">
        <v>126</v>
      </c>
      <c r="C50" s="75"/>
      <c r="D50" s="75"/>
      <c r="E50" s="75"/>
      <c r="F50" s="83" t="s">
        <v>286</v>
      </c>
      <c r="G50" s="83" t="s">
        <v>213</v>
      </c>
      <c r="H50" s="84"/>
    </row>
    <row r="51" spans="1:8" ht="16.5">
      <c r="A51" s="81" t="s">
        <v>143</v>
      </c>
      <c r="B51" s="81" t="s">
        <v>144</v>
      </c>
      <c r="C51" s="75"/>
      <c r="D51" s="75"/>
      <c r="E51" s="75"/>
      <c r="F51" s="83" t="s">
        <v>287</v>
      </c>
      <c r="G51" s="83" t="s">
        <v>213</v>
      </c>
      <c r="H51" s="84"/>
    </row>
    <row r="52" spans="1:8" ht="16.5">
      <c r="A52" s="81" t="s">
        <v>149</v>
      </c>
      <c r="B52" s="81" t="s">
        <v>150</v>
      </c>
      <c r="C52" s="75"/>
      <c r="D52" s="75"/>
      <c r="E52" s="75"/>
      <c r="F52" s="83" t="s">
        <v>288</v>
      </c>
      <c r="G52" s="83" t="s">
        <v>213</v>
      </c>
      <c r="H52" s="84"/>
    </row>
    <row r="53" spans="1:8" ht="16.5">
      <c r="A53" s="81" t="s">
        <v>155</v>
      </c>
      <c r="B53" s="81" t="s">
        <v>156</v>
      </c>
      <c r="C53" s="75"/>
      <c r="D53" s="75"/>
      <c r="E53" s="75"/>
      <c r="F53" s="83" t="s">
        <v>289</v>
      </c>
      <c r="G53" s="83" t="s">
        <v>95</v>
      </c>
      <c r="H53" s="84"/>
    </row>
    <row r="54" spans="1:8" ht="16.5">
      <c r="A54" s="81" t="s">
        <v>161</v>
      </c>
      <c r="B54" s="81" t="s">
        <v>162</v>
      </c>
      <c r="C54" s="75"/>
      <c r="D54" s="75"/>
      <c r="E54" s="75"/>
      <c r="F54" s="83" t="s">
        <v>290</v>
      </c>
      <c r="G54" s="83" t="s">
        <v>102</v>
      </c>
      <c r="H54" s="84"/>
    </row>
    <row r="55" spans="1:8" ht="16.5">
      <c r="A55" s="81" t="s">
        <v>185</v>
      </c>
      <c r="B55" s="81" t="s">
        <v>186</v>
      </c>
      <c r="C55" s="75"/>
      <c r="D55" s="75"/>
      <c r="E55" s="75"/>
      <c r="F55" s="83" t="s">
        <v>291</v>
      </c>
      <c r="G55" s="83" t="s">
        <v>102</v>
      </c>
      <c r="H55" s="84"/>
    </row>
    <row r="56" spans="1:8" ht="16.5">
      <c r="A56" s="81" t="s">
        <v>191</v>
      </c>
      <c r="B56" s="81" t="s">
        <v>192</v>
      </c>
      <c r="C56" s="75"/>
      <c r="D56" s="75"/>
      <c r="E56" s="75"/>
      <c r="F56" s="83" t="s">
        <v>292</v>
      </c>
      <c r="G56" s="83" t="s">
        <v>250</v>
      </c>
      <c r="H56" s="84"/>
    </row>
    <row r="57" spans="1:8" ht="16.5">
      <c r="A57" s="81" t="s">
        <v>203</v>
      </c>
      <c r="B57" s="81" t="s">
        <v>204</v>
      </c>
      <c r="C57" s="75"/>
      <c r="D57" s="75"/>
      <c r="E57" s="75"/>
      <c r="F57" s="83" t="s">
        <v>293</v>
      </c>
      <c r="G57" s="83" t="s">
        <v>294</v>
      </c>
      <c r="H57" s="84"/>
    </row>
    <row r="58" spans="1:8" ht="16.5">
      <c r="A58" s="81" t="s">
        <v>221</v>
      </c>
      <c r="B58" s="81" t="s">
        <v>222</v>
      </c>
      <c r="C58" s="75"/>
      <c r="D58" s="75"/>
      <c r="E58" s="75"/>
      <c r="F58" s="83" t="s">
        <v>295</v>
      </c>
      <c r="G58" s="83" t="s">
        <v>102</v>
      </c>
      <c r="H58" s="84"/>
    </row>
    <row r="59" spans="1:8" ht="16.5">
      <c r="A59" s="81" t="s">
        <v>234</v>
      </c>
      <c r="B59" s="81" t="s">
        <v>235</v>
      </c>
      <c r="C59" s="75"/>
      <c r="D59" s="75"/>
      <c r="E59" s="75"/>
      <c r="F59" s="83" t="s">
        <v>296</v>
      </c>
      <c r="G59" s="83" t="s">
        <v>102</v>
      </c>
      <c r="H59" s="84"/>
    </row>
    <row r="60" spans="1:8" ht="16.5">
      <c r="A60" s="81" t="s">
        <v>242</v>
      </c>
      <c r="B60" s="81" t="s">
        <v>243</v>
      </c>
      <c r="C60" s="75"/>
      <c r="D60" s="75"/>
      <c r="E60" s="75"/>
      <c r="F60" s="83" t="s">
        <v>297</v>
      </c>
      <c r="G60" s="83" t="s">
        <v>95</v>
      </c>
      <c r="H60" s="84"/>
    </row>
    <row r="61" spans="1:8" ht="16.5">
      <c r="A61" s="81" t="s">
        <v>82</v>
      </c>
      <c r="B61" s="81" t="s">
        <v>82</v>
      </c>
      <c r="F61" s="83" t="s">
        <v>298</v>
      </c>
      <c r="G61" s="83" t="s">
        <v>102</v>
      </c>
      <c r="H61" s="88"/>
    </row>
    <row r="62" spans="1:8" ht="16.5">
      <c r="A62" s="74" t="s">
        <v>299</v>
      </c>
      <c r="B62" s="81" t="s">
        <v>82</v>
      </c>
      <c r="F62" s="83" t="s">
        <v>300</v>
      </c>
      <c r="G62" s="83" t="s">
        <v>102</v>
      </c>
      <c r="H62" s="88"/>
    </row>
    <row r="63" spans="1:8" ht="16.5">
      <c r="A63" s="81" t="s">
        <v>3</v>
      </c>
      <c r="B63" s="74" t="s">
        <v>82</v>
      </c>
      <c r="F63" s="83" t="s">
        <v>301</v>
      </c>
      <c r="G63" s="83" t="s">
        <v>102</v>
      </c>
      <c r="H63" s="88"/>
    </row>
    <row r="64" spans="1:8" ht="16.5">
      <c r="A64" s="81" t="s">
        <v>302</v>
      </c>
      <c r="B64" s="81" t="s">
        <v>303</v>
      </c>
      <c r="F64" s="83" t="s">
        <v>304</v>
      </c>
      <c r="G64" s="83" t="s">
        <v>294</v>
      </c>
      <c r="H64" s="88"/>
    </row>
    <row r="65" spans="1:9" ht="16.5">
      <c r="A65" s="81" t="s">
        <v>305</v>
      </c>
      <c r="B65" s="81" t="s">
        <v>306</v>
      </c>
      <c r="F65" s="83" t="s">
        <v>307</v>
      </c>
      <c r="G65" s="83" t="s">
        <v>102</v>
      </c>
      <c r="H65" s="88"/>
      <c r="I65" s="88"/>
    </row>
    <row r="66" spans="1:9" ht="16.5">
      <c r="A66" s="81" t="s">
        <v>308</v>
      </c>
      <c r="B66" s="81" t="s">
        <v>309</v>
      </c>
      <c r="F66" s="83" t="s">
        <v>310</v>
      </c>
      <c r="G66" s="83" t="s">
        <v>102</v>
      </c>
      <c r="H66" s="88"/>
      <c r="I66" s="88"/>
    </row>
    <row r="67" spans="1:9" ht="16.5">
      <c r="A67" s="81" t="s">
        <v>311</v>
      </c>
      <c r="B67" s="81" t="s">
        <v>312</v>
      </c>
      <c r="F67" s="83" t="s">
        <v>313</v>
      </c>
      <c r="G67" s="83" t="s">
        <v>102</v>
      </c>
      <c r="H67" s="88"/>
      <c r="I67" s="88"/>
    </row>
    <row r="68" spans="1:9" ht="16.5">
      <c r="A68" s="81" t="s">
        <v>314</v>
      </c>
      <c r="B68" s="81" t="s">
        <v>315</v>
      </c>
      <c r="F68" s="83" t="s">
        <v>316</v>
      </c>
      <c r="G68" s="83" t="s">
        <v>236</v>
      </c>
      <c r="H68" s="88"/>
      <c r="I68" s="88"/>
    </row>
    <row r="69" spans="1:9" ht="16.5">
      <c r="A69" s="81" t="s">
        <v>317</v>
      </c>
      <c r="B69" s="81" t="s">
        <v>318</v>
      </c>
      <c r="F69" s="83" t="s">
        <v>319</v>
      </c>
      <c r="G69" s="83" t="s">
        <v>95</v>
      </c>
      <c r="H69" s="88"/>
      <c r="I69" s="88"/>
    </row>
    <row r="70" spans="1:9" ht="16.5">
      <c r="A70" s="81" t="s">
        <v>320</v>
      </c>
      <c r="B70" s="81" t="s">
        <v>321</v>
      </c>
      <c r="F70" s="83" t="s">
        <v>322</v>
      </c>
      <c r="G70" s="83" t="s">
        <v>102</v>
      </c>
      <c r="H70" s="88"/>
      <c r="I70" s="88"/>
    </row>
    <row r="71" spans="1:9" ht="16.5">
      <c r="A71" s="81" t="s">
        <v>323</v>
      </c>
      <c r="B71" s="81" t="s">
        <v>324</v>
      </c>
      <c r="F71" s="83" t="s">
        <v>325</v>
      </c>
      <c r="G71" s="83" t="s">
        <v>102</v>
      </c>
      <c r="H71" s="88"/>
      <c r="I71" s="88"/>
    </row>
    <row r="72" spans="1:9" ht="16.5">
      <c r="A72" s="81" t="s">
        <v>326</v>
      </c>
      <c r="B72" s="81" t="s">
        <v>327</v>
      </c>
      <c r="F72" s="83" t="s">
        <v>328</v>
      </c>
      <c r="G72" s="83" t="s">
        <v>102</v>
      </c>
      <c r="H72" s="88"/>
      <c r="I72" s="88"/>
    </row>
    <row r="73" spans="1:9" ht="16.5">
      <c r="A73" s="81" t="s">
        <v>329</v>
      </c>
      <c r="B73" s="81" t="s">
        <v>330</v>
      </c>
      <c r="F73" s="83" t="s">
        <v>331</v>
      </c>
      <c r="G73" s="83" t="s">
        <v>236</v>
      </c>
      <c r="H73" s="88"/>
      <c r="I73" s="88"/>
    </row>
    <row r="74" spans="1:9" ht="16.5">
      <c r="A74" s="81" t="s">
        <v>332</v>
      </c>
      <c r="B74" s="81" t="s">
        <v>333</v>
      </c>
      <c r="F74" s="83" t="s">
        <v>334</v>
      </c>
      <c r="G74" s="83" t="s">
        <v>102</v>
      </c>
      <c r="H74" s="88"/>
      <c r="I74" s="88"/>
    </row>
    <row r="75" spans="1:9" ht="16.5">
      <c r="A75" s="81" t="s">
        <v>335</v>
      </c>
      <c r="B75" s="81" t="s">
        <v>336</v>
      </c>
      <c r="F75" s="83" t="s">
        <v>337</v>
      </c>
      <c r="G75" s="83" t="s">
        <v>236</v>
      </c>
      <c r="H75" s="88"/>
      <c r="I75" s="88"/>
    </row>
    <row r="76" spans="1:9" ht="16.5">
      <c r="A76" s="81" t="s">
        <v>338</v>
      </c>
      <c r="B76" s="81" t="s">
        <v>339</v>
      </c>
      <c r="H76" s="88"/>
      <c r="I76" s="88"/>
    </row>
    <row r="77" spans="1:9" ht="16.5">
      <c r="A77" s="81" t="s">
        <v>340</v>
      </c>
      <c r="B77" s="81" t="s">
        <v>341</v>
      </c>
      <c r="H77" s="88"/>
      <c r="I77" s="88"/>
    </row>
    <row r="78" spans="1:9" ht="16.5">
      <c r="A78" s="81" t="s">
        <v>342</v>
      </c>
      <c r="B78" s="81" t="s">
        <v>343</v>
      </c>
      <c r="H78" s="88"/>
      <c r="I78" s="88"/>
    </row>
    <row r="79" spans="1:9" ht="16.5">
      <c r="A79" s="81" t="s">
        <v>344</v>
      </c>
      <c r="B79" s="81" t="s">
        <v>345</v>
      </c>
      <c r="H79" s="88"/>
      <c r="I79" s="88"/>
    </row>
    <row r="80" spans="1:9">
      <c r="H80" s="88"/>
      <c r="I80" s="88"/>
    </row>
    <row r="81" spans="8:9">
      <c r="H81" s="88"/>
      <c r="I81" s="88"/>
    </row>
    <row r="82" spans="8:9">
      <c r="H82" s="88"/>
      <c r="I82" s="88"/>
    </row>
    <row r="83" spans="8:9">
      <c r="H83" s="88"/>
      <c r="I83" s="88"/>
    </row>
    <row r="84" spans="8:9">
      <c r="H84" s="88"/>
      <c r="I84" s="88"/>
    </row>
    <row r="85" spans="8:9">
      <c r="I85" s="88"/>
    </row>
    <row r="86" spans="8:9">
      <c r="I86" s="88"/>
    </row>
    <row r="87" spans="8:9">
      <c r="I87" s="88"/>
    </row>
    <row r="88" spans="8:9">
      <c r="I88" s="88"/>
    </row>
  </sheetData>
  <sheetProtection formatColumns="0" formatRows="0"/>
  <sortState xmlns:xlrd2="http://schemas.microsoft.com/office/spreadsheetml/2017/richdata2" ref="F2:H42">
    <sortCondition ref="F58:F98"/>
  </sortState>
  <pageMargins left="0.70866141732283472" right="0.70866141732283472" top="0.74803149606299213" bottom="0.74803149606299213" header="0.31496062992125984" footer="0.31496062992125984"/>
  <pageSetup paperSize="9" scale="70" orientation="landscape" r:id="rId1"/>
  <headerFooter>
    <oddHeader>&amp;C&amp;"Calibri"&amp;10&amp;K000000 IN CONFIDENCE&amp;1#_x000D_</oddHeader>
    <oddFooter>&amp;C_x000D_&amp;1#&amp;"Calibri"&amp;10&amp;K000000 IN CONFIDENCE</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tabColor rgb="FFFFFF00"/>
  </sheetPr>
  <dimension ref="A1:D21"/>
  <sheetViews>
    <sheetView workbookViewId="0">
      <selection activeCell="C10" sqref="C10"/>
    </sheetView>
  </sheetViews>
  <sheetFormatPr defaultColWidth="9.140625" defaultRowHeight="14.25"/>
  <cols>
    <col min="1" max="1" width="40.7109375" style="7" customWidth="1"/>
    <col min="2" max="2" width="11.28515625" style="7" bestFit="1" customWidth="1"/>
    <col min="3" max="3" width="47.5703125" style="7" bestFit="1" customWidth="1"/>
    <col min="4" max="16384" width="9.140625" style="7"/>
  </cols>
  <sheetData>
    <row r="1" spans="1:4" ht="16.5">
      <c r="A1" s="17" t="s">
        <v>346</v>
      </c>
      <c r="B1" s="112"/>
      <c r="C1" s="112"/>
      <c r="D1" s="112"/>
    </row>
    <row r="2" spans="1:4" ht="16.5">
      <c r="A2" s="112" t="s">
        <v>347</v>
      </c>
      <c r="B2" s="112"/>
      <c r="C2" s="112"/>
      <c r="D2" s="112"/>
    </row>
    <row r="3" spans="1:4" ht="16.5">
      <c r="A3" s="112"/>
      <c r="B3" s="112"/>
      <c r="C3" s="112"/>
      <c r="D3" s="112"/>
    </row>
    <row r="4" spans="1:4" ht="16.5">
      <c r="A4" s="112"/>
      <c r="B4" s="18" t="s">
        <v>348</v>
      </c>
      <c r="C4" s="18" t="s">
        <v>349</v>
      </c>
      <c r="D4" s="112"/>
    </row>
    <row r="5" spans="1:4" ht="16.5">
      <c r="A5" s="112"/>
      <c r="B5" s="112"/>
      <c r="C5" s="112"/>
      <c r="D5" s="112"/>
    </row>
    <row r="6" spans="1:4" ht="16.5">
      <c r="A6" s="112" t="s">
        <v>350</v>
      </c>
      <c r="B6" s="113" t="str">
        <f>IFERROR(VLOOKUP($C$6,Lists!$A$3:$B$42,2,FALSE),"")</f>
        <v> </v>
      </c>
      <c r="C6" s="113" t="str">
        <f>IF(Cover!$E$10=0,"",Cover!$E$10)</f>
        <v>Select from list</v>
      </c>
      <c r="D6" s="112"/>
    </row>
    <row r="7" spans="1:4" ht="16.5">
      <c r="A7" s="112"/>
      <c r="B7" s="112"/>
      <c r="C7" s="112"/>
      <c r="D7" s="112"/>
    </row>
    <row r="8" spans="1:4" ht="16.5">
      <c r="A8" s="112" t="s">
        <v>351</v>
      </c>
      <c r="B8" s="114" t="str">
        <f>Cover!$E$18</f>
        <v>Select from list</v>
      </c>
      <c r="C8" s="112"/>
      <c r="D8" s="112"/>
    </row>
    <row r="9" spans="1:4" ht="16.5">
      <c r="A9" s="112"/>
      <c r="B9" s="112"/>
      <c r="C9" s="112"/>
      <c r="D9" s="112"/>
    </row>
    <row r="10" spans="1:4" ht="16.5">
      <c r="A10" s="112" t="s">
        <v>352</v>
      </c>
      <c r="B10" s="113" t="s">
        <v>353</v>
      </c>
      <c r="C10" s="113" t="s">
        <v>354</v>
      </c>
      <c r="D10" s="112"/>
    </row>
    <row r="11" spans="1:4" ht="16.5">
      <c r="A11" s="112" t="s">
        <v>355</v>
      </c>
      <c r="B11" s="113"/>
      <c r="C11" s="113"/>
      <c r="D11" s="112"/>
    </row>
    <row r="12" spans="1:4" ht="16.5">
      <c r="A12" s="112" t="s">
        <v>356</v>
      </c>
      <c r="B12" s="113"/>
      <c r="C12" s="113"/>
      <c r="D12" s="112"/>
    </row>
    <row r="13" spans="1:4" ht="16.5">
      <c r="A13" s="112" t="s">
        <v>357</v>
      </c>
      <c r="B13" s="113"/>
      <c r="C13" s="113"/>
      <c r="D13" s="112"/>
    </row>
    <row r="14" spans="1:4" ht="16.5">
      <c r="A14" s="112" t="s">
        <v>358</v>
      </c>
      <c r="B14" s="113"/>
      <c r="C14" s="113"/>
      <c r="D14" s="112"/>
    </row>
    <row r="15" spans="1:4" ht="16.5">
      <c r="A15" s="112" t="s">
        <v>359</v>
      </c>
      <c r="B15" s="113"/>
      <c r="C15" s="113"/>
      <c r="D15" s="112"/>
    </row>
    <row r="16" spans="1:4" ht="16.5">
      <c r="A16" s="112" t="s">
        <v>360</v>
      </c>
      <c r="B16" s="113"/>
      <c r="C16" s="113"/>
      <c r="D16" s="112"/>
    </row>
    <row r="17" spans="1:4" ht="16.5">
      <c r="A17" s="112" t="s">
        <v>361</v>
      </c>
      <c r="B17" s="113"/>
      <c r="C17" s="113"/>
      <c r="D17" s="112"/>
    </row>
    <row r="18" spans="1:4" ht="16.5">
      <c r="A18" s="112" t="s">
        <v>362</v>
      </c>
      <c r="B18" s="113"/>
      <c r="C18" s="113"/>
      <c r="D18" s="112"/>
    </row>
    <row r="19" spans="1:4" ht="16.5">
      <c r="A19" s="112" t="s">
        <v>363</v>
      </c>
      <c r="B19" s="113"/>
      <c r="C19" s="113"/>
      <c r="D19" s="112"/>
    </row>
    <row r="20" spans="1:4" ht="16.5">
      <c r="A20" s="112"/>
      <c r="B20" s="112"/>
      <c r="C20" s="112"/>
      <c r="D20" s="112"/>
    </row>
    <row r="21" spans="1:4" ht="16.5">
      <c r="A21" s="112"/>
      <c r="B21" s="112"/>
      <c r="C21" s="112"/>
      <c r="D21" s="112"/>
    </row>
  </sheetData>
  <pageMargins left="0.7" right="0.7" top="0.75" bottom="0.75" header="0.3" footer="0.3"/>
  <pageSetup paperSize="9" orientation="portrait" r:id="rId1"/>
  <headerFooter>
    <oddHeader>&amp;C&amp;"Calibri"&amp;10&amp;K000000 IN CONFIDENCE&amp;1#_x000D_</oddHeader>
    <oddFooter>&amp;C_x000D_&amp;1#&amp;"Calibri"&amp;10&amp;K000000 IN CONFIDENCE</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tabColor rgb="FFFFFF00"/>
  </sheetPr>
  <dimension ref="A1:A127"/>
  <sheetViews>
    <sheetView workbookViewId="0">
      <selection activeCell="F14" sqref="F14"/>
    </sheetView>
  </sheetViews>
  <sheetFormatPr defaultRowHeight="12.75"/>
  <cols>
    <col min="1" max="1" width="12.5703125" bestFit="1" customWidth="1"/>
  </cols>
  <sheetData>
    <row r="1" spans="1:1" ht="16.5">
      <c r="A1" s="19" t="s">
        <v>3</v>
      </c>
    </row>
    <row r="2" spans="1:1" ht="16.5">
      <c r="A2" s="115">
        <v>45016</v>
      </c>
    </row>
    <row r="3" spans="1:1" ht="16.5">
      <c r="A3" s="115">
        <v>45107</v>
      </c>
    </row>
    <row r="4" spans="1:1" ht="16.5">
      <c r="A4" s="115">
        <v>45199</v>
      </c>
    </row>
    <row r="5" spans="1:1" ht="16.5">
      <c r="A5" s="115">
        <v>45291</v>
      </c>
    </row>
    <row r="6" spans="1:1" ht="16.5">
      <c r="A6" s="115">
        <v>45382</v>
      </c>
    </row>
    <row r="7" spans="1:1" ht="16.5">
      <c r="A7" s="115">
        <v>45473</v>
      </c>
    </row>
    <row r="8" spans="1:1" ht="16.5">
      <c r="A8" s="115">
        <v>45565</v>
      </c>
    </row>
    <row r="9" spans="1:1" ht="16.5">
      <c r="A9" s="115">
        <v>45657</v>
      </c>
    </row>
    <row r="10" spans="1:1" ht="16.5">
      <c r="A10" s="115">
        <v>45747</v>
      </c>
    </row>
    <row r="11" spans="1:1" ht="16.5">
      <c r="A11" s="115">
        <v>45838</v>
      </c>
    </row>
    <row r="12" spans="1:1" ht="16.5">
      <c r="A12" s="115">
        <v>45930</v>
      </c>
    </row>
    <row r="13" spans="1:1" ht="16.5">
      <c r="A13" s="115">
        <v>46022</v>
      </c>
    </row>
    <row r="14" spans="1:1" ht="16.5">
      <c r="A14" s="115">
        <v>46112</v>
      </c>
    </row>
    <row r="15" spans="1:1" ht="16.5">
      <c r="A15" s="115">
        <v>46203</v>
      </c>
    </row>
    <row r="16" spans="1:1" ht="16.5">
      <c r="A16" s="115">
        <v>46295</v>
      </c>
    </row>
    <row r="17" spans="1:1" ht="16.5">
      <c r="A17" s="115">
        <v>46387</v>
      </c>
    </row>
    <row r="18" spans="1:1" ht="16.5">
      <c r="A18" s="115">
        <v>46477</v>
      </c>
    </row>
    <row r="19" spans="1:1" ht="16.5">
      <c r="A19" s="115">
        <v>46568</v>
      </c>
    </row>
    <row r="20" spans="1:1" ht="16.5">
      <c r="A20" s="115">
        <v>46660</v>
      </c>
    </row>
    <row r="21" spans="1:1" ht="16.5">
      <c r="A21" s="115">
        <v>46752</v>
      </c>
    </row>
    <row r="22" spans="1:1" ht="16.5">
      <c r="A22" s="115">
        <v>46843</v>
      </c>
    </row>
    <row r="23" spans="1:1" ht="16.5">
      <c r="A23" s="115">
        <v>46934</v>
      </c>
    </row>
    <row r="24" spans="1:1" ht="16.5">
      <c r="A24" s="115">
        <v>47026</v>
      </c>
    </row>
    <row r="25" spans="1:1" ht="16.5">
      <c r="A25" s="115">
        <v>47118</v>
      </c>
    </row>
    <row r="26" spans="1:1" ht="16.5">
      <c r="A26" s="115">
        <v>47208</v>
      </c>
    </row>
    <row r="27" spans="1:1" ht="16.5">
      <c r="A27" s="115">
        <v>47299</v>
      </c>
    </row>
    <row r="28" spans="1:1" ht="16.5">
      <c r="A28" s="115">
        <v>47391</v>
      </c>
    </row>
    <row r="29" spans="1:1" ht="16.5">
      <c r="A29" s="115">
        <v>47483</v>
      </c>
    </row>
    <row r="30" spans="1:1" ht="16.5">
      <c r="A30" s="115">
        <v>47573</v>
      </c>
    </row>
    <row r="31" spans="1:1" ht="16.5">
      <c r="A31" s="115">
        <v>47664</v>
      </c>
    </row>
    <row r="32" spans="1:1" ht="16.5">
      <c r="A32" s="115">
        <v>47756</v>
      </c>
    </row>
    <row r="33" spans="1:1" ht="16.5">
      <c r="A33" s="115">
        <v>47848</v>
      </c>
    </row>
    <row r="34" spans="1:1" ht="16.5">
      <c r="A34" s="115">
        <v>47938</v>
      </c>
    </row>
    <row r="35" spans="1:1" ht="16.5">
      <c r="A35" s="115">
        <v>48029</v>
      </c>
    </row>
    <row r="36" spans="1:1" ht="16.5">
      <c r="A36" s="115">
        <v>48121</v>
      </c>
    </row>
    <row r="37" spans="1:1" ht="16.5">
      <c r="A37" s="115">
        <v>48213</v>
      </c>
    </row>
    <row r="38" spans="1:1" ht="16.5">
      <c r="A38" s="115">
        <v>48304</v>
      </c>
    </row>
    <row r="39" spans="1:1" ht="16.5">
      <c r="A39" s="115">
        <v>48395</v>
      </c>
    </row>
    <row r="40" spans="1:1" ht="16.5">
      <c r="A40" s="115">
        <v>48487</v>
      </c>
    </row>
    <row r="41" spans="1:1" ht="16.5">
      <c r="A41" s="115">
        <v>48579</v>
      </c>
    </row>
    <row r="42" spans="1:1" ht="16.5">
      <c r="A42" s="115">
        <v>48669</v>
      </c>
    </row>
    <row r="43" spans="1:1" ht="16.5">
      <c r="A43" s="115">
        <v>48760</v>
      </c>
    </row>
    <row r="44" spans="1:1" ht="16.5">
      <c r="A44" s="115">
        <v>48852</v>
      </c>
    </row>
    <row r="45" spans="1:1" ht="16.5">
      <c r="A45" s="115">
        <v>48944</v>
      </c>
    </row>
    <row r="46" spans="1:1" ht="16.5">
      <c r="A46" s="115">
        <v>49034</v>
      </c>
    </row>
    <row r="47" spans="1:1" ht="16.5">
      <c r="A47" s="115">
        <v>49125</v>
      </c>
    </row>
    <row r="48" spans="1:1" ht="16.5">
      <c r="A48" s="115">
        <v>49217</v>
      </c>
    </row>
    <row r="49" spans="1:1" ht="16.5">
      <c r="A49" s="115">
        <v>49309</v>
      </c>
    </row>
    <row r="50" spans="1:1" ht="16.5">
      <c r="A50" s="115">
        <v>49399</v>
      </c>
    </row>
    <row r="51" spans="1:1" ht="16.5">
      <c r="A51" s="115">
        <v>49490</v>
      </c>
    </row>
    <row r="52" spans="1:1" ht="16.5">
      <c r="A52" s="115">
        <v>49582</v>
      </c>
    </row>
    <row r="53" spans="1:1" ht="16.5">
      <c r="A53" s="115">
        <v>49674</v>
      </c>
    </row>
    <row r="54" spans="1:1" ht="16.5">
      <c r="A54" s="115">
        <v>49765</v>
      </c>
    </row>
    <row r="55" spans="1:1" ht="16.5">
      <c r="A55" s="115">
        <v>49856</v>
      </c>
    </row>
    <row r="56" spans="1:1" ht="16.5">
      <c r="A56" s="115">
        <v>49948</v>
      </c>
    </row>
    <row r="57" spans="1:1" ht="16.5">
      <c r="A57" s="115">
        <v>50040</v>
      </c>
    </row>
    <row r="58" spans="1:1" ht="16.5">
      <c r="A58" s="115">
        <v>50130</v>
      </c>
    </row>
    <row r="59" spans="1:1" ht="16.5">
      <c r="A59" s="115">
        <v>50221</v>
      </c>
    </row>
    <row r="60" spans="1:1" ht="16.5">
      <c r="A60" s="115">
        <v>50313</v>
      </c>
    </row>
    <row r="61" spans="1:1" ht="16.5">
      <c r="A61" s="115">
        <v>50405</v>
      </c>
    </row>
    <row r="62" spans="1:1" ht="16.5">
      <c r="A62" s="115">
        <v>50495</v>
      </c>
    </row>
    <row r="63" spans="1:1" ht="16.5">
      <c r="A63" s="115">
        <v>50586</v>
      </c>
    </row>
    <row r="64" spans="1:1" ht="16.5">
      <c r="A64" s="115">
        <v>50678</v>
      </c>
    </row>
    <row r="65" spans="1:1" ht="16.5">
      <c r="A65" s="115">
        <v>50770</v>
      </c>
    </row>
    <row r="66" spans="1:1" ht="16.5">
      <c r="A66" s="115">
        <v>50860</v>
      </c>
    </row>
    <row r="67" spans="1:1" ht="16.5">
      <c r="A67" s="115">
        <v>50951</v>
      </c>
    </row>
    <row r="68" spans="1:1" ht="16.5">
      <c r="A68" s="115">
        <v>51043</v>
      </c>
    </row>
    <row r="69" spans="1:1" ht="16.5">
      <c r="A69" s="115">
        <v>51135</v>
      </c>
    </row>
    <row r="70" spans="1:1" ht="16.5">
      <c r="A70" s="115">
        <v>51226</v>
      </c>
    </row>
    <row r="71" spans="1:1" ht="16.5">
      <c r="A71" s="115">
        <v>51317</v>
      </c>
    </row>
    <row r="72" spans="1:1" ht="16.5">
      <c r="A72" s="115">
        <v>51409</v>
      </c>
    </row>
    <row r="73" spans="1:1" ht="16.5">
      <c r="A73" s="115">
        <v>51501</v>
      </c>
    </row>
    <row r="74" spans="1:1" ht="16.5">
      <c r="A74" s="115">
        <v>51591</v>
      </c>
    </row>
    <row r="75" spans="1:1" ht="16.5">
      <c r="A75" s="115">
        <v>51682</v>
      </c>
    </row>
    <row r="76" spans="1:1" ht="16.5">
      <c r="A76" s="115">
        <v>51774</v>
      </c>
    </row>
    <row r="77" spans="1:1" ht="16.5">
      <c r="A77" s="115">
        <v>51866</v>
      </c>
    </row>
    <row r="78" spans="1:1" ht="16.5">
      <c r="A78" s="115">
        <v>51956</v>
      </c>
    </row>
    <row r="79" spans="1:1" ht="16.5">
      <c r="A79" s="115">
        <v>52047</v>
      </c>
    </row>
    <row r="80" spans="1:1" ht="16.5">
      <c r="A80" s="115">
        <v>52139</v>
      </c>
    </row>
    <row r="81" spans="1:1" ht="16.5">
      <c r="A81" s="115">
        <v>52231</v>
      </c>
    </row>
    <row r="82" spans="1:1" ht="16.5">
      <c r="A82" s="115">
        <v>52321</v>
      </c>
    </row>
    <row r="83" spans="1:1" ht="16.5">
      <c r="A83" s="115">
        <v>52412</v>
      </c>
    </row>
    <row r="84" spans="1:1" ht="16.5">
      <c r="A84" s="115">
        <v>52504</v>
      </c>
    </row>
    <row r="85" spans="1:1" ht="16.5">
      <c r="A85" s="115">
        <v>52596</v>
      </c>
    </row>
    <row r="86" spans="1:1" ht="16.5">
      <c r="A86" s="115">
        <v>52687</v>
      </c>
    </row>
    <row r="87" spans="1:1" ht="16.5">
      <c r="A87" s="115">
        <v>52778</v>
      </c>
    </row>
    <row r="88" spans="1:1" ht="16.5">
      <c r="A88" s="115">
        <v>52870</v>
      </c>
    </row>
    <row r="89" spans="1:1" ht="16.5">
      <c r="A89" s="115">
        <v>52962</v>
      </c>
    </row>
    <row r="90" spans="1:1" ht="16.5">
      <c r="A90" s="115">
        <v>53052</v>
      </c>
    </row>
    <row r="91" spans="1:1" ht="16.5">
      <c r="A91" s="115">
        <v>53143</v>
      </c>
    </row>
    <row r="92" spans="1:1" ht="16.5">
      <c r="A92" s="115">
        <v>53235</v>
      </c>
    </row>
    <row r="93" spans="1:1" ht="16.5">
      <c r="A93" s="115">
        <v>53327</v>
      </c>
    </row>
    <row r="94" spans="1:1" ht="16.5">
      <c r="A94" s="115">
        <v>53417</v>
      </c>
    </row>
    <row r="95" spans="1:1" ht="16.5">
      <c r="A95" s="115">
        <v>53508</v>
      </c>
    </row>
    <row r="96" spans="1:1" ht="16.5">
      <c r="A96" s="115">
        <v>53600</v>
      </c>
    </row>
    <row r="97" spans="1:1" ht="16.5">
      <c r="A97" s="115">
        <v>53692</v>
      </c>
    </row>
    <row r="98" spans="1:1" ht="16.5">
      <c r="A98" s="115">
        <v>53782</v>
      </c>
    </row>
    <row r="99" spans="1:1" ht="16.5">
      <c r="A99" s="115">
        <v>53873</v>
      </c>
    </row>
    <row r="100" spans="1:1" ht="16.5">
      <c r="A100" s="115">
        <v>53965</v>
      </c>
    </row>
    <row r="101" spans="1:1" ht="16.5">
      <c r="A101" s="115">
        <v>54057</v>
      </c>
    </row>
    <row r="102" spans="1:1" ht="16.5">
      <c r="A102" s="115">
        <v>54148</v>
      </c>
    </row>
    <row r="103" spans="1:1" ht="16.5">
      <c r="A103" s="115">
        <v>54239</v>
      </c>
    </row>
    <row r="104" spans="1:1" ht="16.5">
      <c r="A104" s="115">
        <v>54331</v>
      </c>
    </row>
    <row r="105" spans="1:1" ht="16.5">
      <c r="A105" s="115">
        <v>54423</v>
      </c>
    </row>
    <row r="106" spans="1:1" ht="16.5">
      <c r="A106" s="115">
        <v>54513</v>
      </c>
    </row>
    <row r="107" spans="1:1" ht="16.5">
      <c r="A107" s="115">
        <v>54604</v>
      </c>
    </row>
    <row r="108" spans="1:1" ht="16.5">
      <c r="A108" s="115">
        <v>54696</v>
      </c>
    </row>
    <row r="109" spans="1:1" ht="16.5">
      <c r="A109" s="115">
        <v>54788</v>
      </c>
    </row>
    <row r="110" spans="1:1" ht="16.5">
      <c r="A110" s="115">
        <v>54878</v>
      </c>
    </row>
    <row r="111" spans="1:1" ht="16.5">
      <c r="A111" s="115">
        <v>54969</v>
      </c>
    </row>
    <row r="112" spans="1:1" ht="16.5">
      <c r="A112" s="115">
        <v>55061</v>
      </c>
    </row>
    <row r="113" spans="1:1" ht="16.5">
      <c r="A113" s="115">
        <v>55153</v>
      </c>
    </row>
    <row r="114" spans="1:1" ht="16.5">
      <c r="A114" s="5"/>
    </row>
    <row r="115" spans="1:1" ht="16.5">
      <c r="A115" s="5"/>
    </row>
    <row r="116" spans="1:1" ht="16.5">
      <c r="A116" s="5"/>
    </row>
    <row r="117" spans="1:1" ht="16.5">
      <c r="A117" s="5"/>
    </row>
    <row r="118" spans="1:1" ht="16.5">
      <c r="A118" s="5"/>
    </row>
    <row r="119" spans="1:1" ht="16.5">
      <c r="A119" s="5"/>
    </row>
    <row r="120" spans="1:1" ht="16.5">
      <c r="A120" s="5"/>
    </row>
    <row r="121" spans="1:1" ht="16.5">
      <c r="A121" s="5"/>
    </row>
    <row r="122" spans="1:1" ht="16.5">
      <c r="A122" s="5"/>
    </row>
    <row r="123" spans="1:1" ht="16.5">
      <c r="A123" s="5"/>
    </row>
    <row r="124" spans="1:1" ht="16.5">
      <c r="A124" s="5"/>
    </row>
    <row r="125" spans="1:1" ht="16.5">
      <c r="A125" s="5"/>
    </row>
    <row r="126" spans="1:1" ht="16.5">
      <c r="A126" s="5"/>
    </row>
    <row r="127" spans="1:1" ht="16.5">
      <c r="A127" s="5"/>
    </row>
  </sheetData>
  <sheetProtection formatColumns="0" formatRows="0"/>
  <pageMargins left="0.7" right="0.7" top="0.75" bottom="0.75" header="0.3" footer="0.3"/>
  <pageSetup paperSize="9" orientation="portrait" r:id="rId1"/>
  <headerFooter>
    <oddHeader>&amp;C&amp;"Calibri"&amp;10&amp;K000000 IN CONFIDENCE&amp;1#_x000D_</oddHeader>
    <oddFooter>&amp;C_x000D_&amp;1#&amp;"Calibri"&amp;10&amp;K000000 IN CONFIDENCE</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081BAF-CD90-41CC-93ED-B4930A92EB0D}">
  <sheetPr>
    <tabColor rgb="FFFFFF00"/>
  </sheetPr>
  <dimension ref="A1:G2"/>
  <sheetViews>
    <sheetView workbookViewId="0">
      <selection activeCell="C20" sqref="C20"/>
    </sheetView>
  </sheetViews>
  <sheetFormatPr defaultRowHeight="12.75"/>
  <cols>
    <col min="1" max="1" width="19" customWidth="1"/>
    <col min="2" max="2" width="22" customWidth="1"/>
    <col min="3" max="3" width="60" customWidth="1"/>
  </cols>
  <sheetData>
    <row r="1" spans="1:7">
      <c r="A1" s="92" t="s">
        <v>364</v>
      </c>
      <c r="B1" s="92" t="s">
        <v>365</v>
      </c>
      <c r="C1" s="92" t="s">
        <v>366</v>
      </c>
      <c r="D1" s="92" t="s">
        <v>367</v>
      </c>
      <c r="E1" s="92" t="s">
        <v>368</v>
      </c>
      <c r="F1" s="92" t="s">
        <v>369</v>
      </c>
      <c r="G1" s="92" t="s">
        <v>370</v>
      </c>
    </row>
    <row r="2" spans="1:7">
      <c r="A2" s="93" t="s">
        <v>371</v>
      </c>
      <c r="B2" s="94" t="s">
        <v>372</v>
      </c>
      <c r="C2" s="94" t="s">
        <v>373</v>
      </c>
      <c r="D2" s="94" t="s">
        <v>374</v>
      </c>
      <c r="E2" s="94" t="s">
        <v>82</v>
      </c>
      <c r="F2" s="94" t="s">
        <v>82</v>
      </c>
      <c r="G2" s="94" t="s">
        <v>82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bf8c6de0-13ee-4e4a-9d64-2f3fbf66de3d" xsi:nil="true"/>
    <_dlc_DocId xmlns="11fb6a34-6e60-43a8-9570-c7d9a80802da">XYM3HSXCN6TQ-346187183-173</_dlc_DocId>
    <_dlc_DocIdUrl xmlns="11fb6a34-6e60-43a8-9570-c7d9a80802da">
      <Url>https://rbnzgovt.sharepoint.com/sites/Policy-DepositTakers/_layouts/15/DocIdRedir.aspx?ID=XYM3HSXCN6TQ-346187183-173</Url>
      <Description>XYM3HSXCN6TQ-346187183-173</Description>
    </_dlc_DocIdUrl>
    <RBNZ_Lex_Matter_ID xmlns="bf8c6de0-13ee-4e4a-9d64-2f3fbf66de3d" xsi:nil="true"/>
    <i0f84bba906045b4af568ee102a52dcb xmlns="11fb6a34-6e60-43a8-9570-c7d9a80802da">
      <Terms xmlns="http://schemas.microsoft.com/office/infopath/2007/PartnerControls"/>
    </i0f84bba906045b4af568ee102a52dcb>
    <o1fc51420beb4d48b7fbb659a5cd6f7a xmlns="bf8c6de0-13ee-4e4a-9d64-2f3fbf66de3d">
      <Terms xmlns="http://schemas.microsoft.com/office/infopath/2007/PartnerControls"/>
    </o1fc51420beb4d48b7fbb659a5cd6f7a>
    <jad2f16dc13d4c95b311e70584e15a42 xmlns="bf8c6de0-13ee-4e4a-9d64-2f3fbf66de3d">
      <Terms xmlns="http://schemas.microsoft.com/office/infopath/2007/PartnerControls"/>
    </jad2f16dc13d4c95b311e70584e15a42>
    <f15f6b2ab1c34acd861f4cc0575bb950 xmlns="bf8c6de0-13ee-4e4a-9d64-2f3fbf66de3d">
      <Terms xmlns="http://schemas.microsoft.com/office/infopath/2007/PartnerControls"/>
    </f15f6b2ab1c34acd861f4cc0575bb950>
    <k4f0c62bb9944748b86d7a1b201aecc9 xmlns="bf8c6de0-13ee-4e4a-9d64-2f3fbf66de3d">
      <Terms xmlns="http://schemas.microsoft.com/office/infopath/2007/PartnerControls"/>
    </k4f0c62bb9944748b86d7a1b201aecc9>
  </documentManagement>
</p:properties>
</file>

<file path=customXml/item2.xml><?xml version="1.0" encoding="utf-8"?>
<ct:contentTypeSchema xmlns:ct="http://schemas.microsoft.com/office/2006/metadata/contentType" xmlns:ma="http://schemas.microsoft.com/office/2006/metadata/properties/metaAttributes" ct:_="" ma:_="" ma:contentTypeName="RBNZ Base Document" ma:contentTypeID="0x010100FE3B0EADF4F0FD4B8BA4BFFA70ABFC220044654D926088D14D80360609A41D4A62" ma:contentTypeVersion="18" ma:contentTypeDescription="Create a new document." ma:contentTypeScope="" ma:versionID="6905ab9a0e9a2cd9568069ad26459508">
  <xsd:schema xmlns:xsd="http://www.w3.org/2001/XMLSchema" xmlns:xs="http://www.w3.org/2001/XMLSchema" xmlns:p="http://schemas.microsoft.com/office/2006/metadata/properties" xmlns:ns2="bf8c6de0-13ee-4e4a-9d64-2f3fbf66de3d" xmlns:ns3="11fb6a34-6e60-43a8-9570-c7d9a80802da" xmlns:ns4="3e20cdc3-34b8-4237-be7d-b065496a0572" targetNamespace="http://schemas.microsoft.com/office/2006/metadata/properties" ma:root="true" ma:fieldsID="306eb41bcb08f76f5b3d9682b14852f2" ns2:_="" ns3:_="" ns4:_="">
    <xsd:import namespace="bf8c6de0-13ee-4e4a-9d64-2f3fbf66de3d"/>
    <xsd:import namespace="11fb6a34-6e60-43a8-9570-c7d9a80802da"/>
    <xsd:import namespace="3e20cdc3-34b8-4237-be7d-b065496a0572"/>
    <xsd:element name="properties">
      <xsd:complexType>
        <xsd:sequence>
          <xsd:element name="documentManagement">
            <xsd:complexType>
              <xsd:all>
                <xsd:element ref="ns2:o1fc51420beb4d48b7fbb659a5cd6f7a" minOccurs="0"/>
                <xsd:element ref="ns2:TaxCatchAll" minOccurs="0"/>
                <xsd:element ref="ns2:TaxCatchAllLabel" minOccurs="0"/>
                <xsd:element ref="ns2:jad2f16dc13d4c95b311e70584e15a42" minOccurs="0"/>
                <xsd:element ref="ns2:f15f6b2ab1c34acd861f4cc0575bb950" minOccurs="0"/>
                <xsd:element ref="ns2:RBNZ_Lex_Matter_ID" minOccurs="0"/>
                <xsd:element ref="ns3:i0f84bba906045b4af568ee102a52dcb" minOccurs="0"/>
                <xsd:element ref="ns2:k4f0c62bb9944748b86d7a1b201aecc9" minOccurs="0"/>
                <xsd:element ref="ns3:_dlc_DocId" minOccurs="0"/>
                <xsd:element ref="ns3:_dlc_DocIdUrl" minOccurs="0"/>
                <xsd:element ref="ns3:_dlc_DocIdPersistId" minOccurs="0"/>
                <xsd:element ref="ns4:MediaServiceMetadata" minOccurs="0"/>
                <xsd:element ref="ns4:MediaServiceFastMetadata"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8c6de0-13ee-4e4a-9d64-2f3fbf66de3d" elementFormDefault="qualified">
    <xsd:import namespace="http://schemas.microsoft.com/office/2006/documentManagement/types"/>
    <xsd:import namespace="http://schemas.microsoft.com/office/infopath/2007/PartnerControls"/>
    <xsd:element name="o1fc51420beb4d48b7fbb659a5cd6f7a" ma:index="8" nillable="true" ma:taxonomy="true" ma:internalName="o1fc51420beb4d48b7fbb659a5cd6f7a" ma:taxonomyFieldName="RBNZ_BusinessClassification" ma:displayName="Business Classification" ma:fieldId="{81fc5142-0beb-4d48-b7fb-b659a5cd6f7a}" ma:sspId="0a96ef04-aa34-4189-a720-17bd0c6c30fd" ma:termSetId="f31fc189-1cdf-4a11-acb9-fc8ee77e902f"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e5cea0be-d07d-4c2d-b0ff-9da1997d4fa7}" ma:internalName="TaxCatchAll" ma:showField="CatchAllData" ma:web="11fb6a34-6e60-43a8-9570-c7d9a80802da">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e5cea0be-d07d-4c2d-b0ff-9da1997d4fa7}" ma:internalName="TaxCatchAllLabel" ma:readOnly="true" ma:showField="CatchAllDataLabel" ma:web="11fb6a34-6e60-43a8-9570-c7d9a80802da">
      <xsd:complexType>
        <xsd:complexContent>
          <xsd:extension base="dms:MultiChoiceLookup">
            <xsd:sequence>
              <xsd:element name="Value" type="dms:Lookup" maxOccurs="unbounded" minOccurs="0" nillable="true"/>
            </xsd:sequence>
          </xsd:extension>
        </xsd:complexContent>
      </xsd:complexType>
    </xsd:element>
    <xsd:element name="jad2f16dc13d4c95b311e70584e15a42" ma:index="12" nillable="true" ma:taxonomy="true" ma:internalName="jad2f16dc13d4c95b311e70584e15a42" ma:taxonomyFieldName="RBNZ_SecurityClassification" ma:displayName="Security Classification" ma:default="" ma:fieldId="{3ad2f16d-c13d-4c95-b311-e70584e15a42}" ma:taxonomyMulti="true" ma:sspId="0a96ef04-aa34-4189-a720-17bd0c6c30fd" ma:termSetId="cf0ebbe6-fbb8-42c1-8a45-3078ccc9e36d" ma:anchorId="00000000-0000-0000-0000-000000000000" ma:open="false" ma:isKeyword="false">
      <xsd:complexType>
        <xsd:sequence>
          <xsd:element ref="pc:Terms" minOccurs="0" maxOccurs="1"/>
        </xsd:sequence>
      </xsd:complexType>
    </xsd:element>
    <xsd:element name="f15f6b2ab1c34acd861f4cc0575bb950" ma:index="14" nillable="true" ma:taxonomy="true" ma:internalName="f15f6b2ab1c34acd861f4cc0575bb950" ma:taxonomyFieldName="RBNZ_x0020_Status" ma:displayName="RBNZ Status" ma:default="" ma:fieldId="{f15f6b2a-b1c3-4acd-861f-4cc0575bb950}" ma:sspId="0a96ef04-aa34-4189-a720-17bd0c6c30fd" ma:termSetId="565fde47-9711-44c4-99b2-2c083cfd1f8d" ma:anchorId="00000000-0000-0000-0000-000000000000" ma:open="false" ma:isKeyword="false">
      <xsd:complexType>
        <xsd:sequence>
          <xsd:element ref="pc:Terms" minOccurs="0" maxOccurs="1"/>
        </xsd:sequence>
      </xsd:complexType>
    </xsd:element>
    <xsd:element name="RBNZ_Lex_Matter_ID" ma:index="16" nillable="true" ma:displayName="Lex Matter ID" ma:internalName="RBNZ_Lex_Matter_ID">
      <xsd:simpleType>
        <xsd:restriction base="dms:Text">
          <xsd:maxLength value="255"/>
        </xsd:restriction>
      </xsd:simpleType>
    </xsd:element>
    <xsd:element name="k4f0c62bb9944748b86d7a1b201aecc9" ma:index="19" nillable="true" ma:taxonomy="true" ma:internalName="k4f0c62bb9944748b86d7a1b201aecc9" ma:taxonomyFieldName="RBNZ_Relevant_Legislation" ma:displayName="Relevant Legislation" ma:fieldId="{44f0c62b-b994-4748-b86d-7a1b201aecc9}" ma:sspId="0a96ef04-aa34-4189-a720-17bd0c6c30fd" ma:termSetId="b30b74e3-90ea-4e4a-bf13-320e55d7454d"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1fb6a34-6e60-43a8-9570-c7d9a80802da" elementFormDefault="qualified">
    <xsd:import namespace="http://schemas.microsoft.com/office/2006/documentManagement/types"/>
    <xsd:import namespace="http://schemas.microsoft.com/office/infopath/2007/PartnerControls"/>
    <xsd:element name="i0f84bba906045b4af568ee102a52dcb" ma:index="17" nillable="true" ma:taxonomy="true" ma:internalName="i0f84bba906045b4af568ee102a52dcb" ma:taxonomyFieldName="RevIMBCS" ma:displayName="Disposal Authority" ma:indexed="true" ma:default="" ma:fieldId="{20f84bba-9060-45b4-af56-8ee102a52dcb}" ma:sspId="0a96ef04-aa34-4189-a720-17bd0c6c30fd" ma:termSetId="c5bf79c6-5219-4647-933c-07d9549060a0" ma:anchorId="00000000-0000-0000-0000-000000000000" ma:open="false" ma:isKeyword="false">
      <xsd:complexType>
        <xsd:sequence>
          <xsd:element ref="pc:Terms" minOccurs="0" maxOccurs="1"/>
        </xsd:sequence>
      </xsd:complexType>
    </xsd:element>
    <xsd:element name="_dlc_DocId" ma:index="21" nillable="true" ma:displayName="Document ID Value" ma:description="The value of the document ID assigned to this item." ma:indexed="true" ma:internalName="_dlc_DocId" ma:readOnly="true">
      <xsd:simpleType>
        <xsd:restriction base="dms:Text"/>
      </xsd:simpleType>
    </xsd:element>
    <xsd:element name="_dlc_DocIdUrl" ma:index="2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3"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3e20cdc3-34b8-4237-be7d-b065496a0572" elementFormDefault="qualified">
    <xsd:import namespace="http://schemas.microsoft.com/office/2006/documentManagement/types"/>
    <xsd:import namespace="http://schemas.microsoft.com/office/infopath/2007/PartnerControls"/>
    <xsd:element name="MediaServiceMetadata" ma:index="24" nillable="true" ma:displayName="MediaServiceMetadata" ma:hidden="true" ma:internalName="MediaServiceMetadata" ma:readOnly="true">
      <xsd:simpleType>
        <xsd:restriction base="dms:Note"/>
      </xsd:simpleType>
    </xsd:element>
    <xsd:element name="MediaServiceFastMetadata" ma:index="25" nillable="true" ma:displayName="MediaServiceFastMetadata" ma:hidden="true" ma:internalName="MediaServiceFastMetadata" ma:readOnly="true">
      <xsd:simpleType>
        <xsd:restriction base="dms:Note"/>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haredContentType xmlns="Microsoft.SharePoint.Taxonomy.ContentTypeSync" SourceId="0a96ef04-aa34-4189-a720-17bd0c6c30fd" ContentTypeId="0x010100FE3B0EADF4F0FD4B8BA4BFFA70ABFC22" PreviousValue="false"/>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6AF5D866-ACA3-4383-942A-8B309E75843B}">
  <ds:schemaRefs>
    <ds:schemaRef ds:uri="http://schemas.microsoft.com/office/2006/documentManagement/types"/>
    <ds:schemaRef ds:uri="http://schemas.openxmlformats.org/package/2006/metadata/core-properties"/>
    <ds:schemaRef ds:uri="http://purl.org/dc/terms/"/>
    <ds:schemaRef ds:uri="http://purl.org/dc/dcmitype/"/>
    <ds:schemaRef ds:uri="http://purl.org/dc/elements/1.1/"/>
    <ds:schemaRef ds:uri="3e20cdc3-34b8-4237-be7d-b065496a0572"/>
    <ds:schemaRef ds:uri="http://www.w3.org/XML/1998/namespace"/>
    <ds:schemaRef ds:uri="http://schemas.microsoft.com/office/2006/metadata/properties"/>
    <ds:schemaRef ds:uri="http://schemas.microsoft.com/office/infopath/2007/PartnerControls"/>
    <ds:schemaRef ds:uri="11fb6a34-6e60-43a8-9570-c7d9a80802da"/>
    <ds:schemaRef ds:uri="bf8c6de0-13ee-4e4a-9d64-2f3fbf66de3d"/>
  </ds:schemaRefs>
</ds:datastoreItem>
</file>

<file path=customXml/itemProps2.xml><?xml version="1.0" encoding="utf-8"?>
<ds:datastoreItem xmlns:ds="http://schemas.openxmlformats.org/officeDocument/2006/customXml" ds:itemID="{DDC445CE-CFEF-4B0D-876D-1B199A41E5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8c6de0-13ee-4e4a-9d64-2f3fbf66de3d"/>
    <ds:schemaRef ds:uri="11fb6a34-6e60-43a8-9570-c7d9a80802da"/>
    <ds:schemaRef ds:uri="3e20cdc3-34b8-4237-be7d-b065496a057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66751FF-C88C-45F1-8F54-9E85BFBA7C38}">
  <ds:schemaRefs>
    <ds:schemaRef ds:uri="Microsoft.SharePoint.Taxonomy.ContentTypeSync"/>
  </ds:schemaRefs>
</ds:datastoreItem>
</file>

<file path=customXml/itemProps4.xml><?xml version="1.0" encoding="utf-8"?>
<ds:datastoreItem xmlns:ds="http://schemas.openxmlformats.org/officeDocument/2006/customXml" ds:itemID="{2CE38747-CEC7-4D90-841E-A255B4FFBCD7}">
  <ds:schemaRefs>
    <ds:schemaRef ds:uri="http://schemas.microsoft.com/sharepoint/v3/contenttype/forms"/>
  </ds:schemaRefs>
</ds:datastoreItem>
</file>

<file path=customXml/itemProps5.xml><?xml version="1.0" encoding="utf-8"?>
<ds:datastoreItem xmlns:ds="http://schemas.openxmlformats.org/officeDocument/2006/customXml" ds:itemID="{8FF24D3B-7ACE-4E9F-B430-71B57FB3E6B6}">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Cover</vt:lpstr>
      <vt:lpstr>Large credit exposures</vt:lpstr>
      <vt:lpstr>Sign-off</vt:lpstr>
      <vt:lpstr>Lists</vt:lpstr>
      <vt:lpstr>ALF Admin</vt:lpstr>
      <vt:lpstr>Dates</vt:lpstr>
      <vt:lpstr>Change log</vt:lpstr>
      <vt:lpstr>ANZSIC</vt:lpstr>
      <vt:lpstr>Cover!Banks</vt:lpstr>
      <vt:lpstr>Locally_Incorporated</vt:lpstr>
      <vt:lpstr>Cover!Print_Area</vt:lpstr>
      <vt:lpstr>'Large credit exposures'!Print_Area</vt:lpstr>
      <vt:lpstr>Lists!Print_Area</vt:lpstr>
      <vt:lpstr>'Sign-off'!Print_Area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John Vaught</dc:creator>
  <cp:keywords/>
  <dc:description/>
  <cp:lastModifiedBy>Daniel Snethlage</cp:lastModifiedBy>
  <cp:revision/>
  <dcterms:created xsi:type="dcterms:W3CDTF">2009-02-18T05:18:50Z</dcterms:created>
  <dcterms:modified xsi:type="dcterms:W3CDTF">2026-02-22T22:20:17Z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DocNumber">
    <vt:lpwstr>20229864</vt:lpwstr>
  </property>
  <property fmtid="{D5CDD505-2E9C-101B-9397-08002B2CF9AE}" pid="4" name="DocVersion">
    <vt:lpwstr>1.2</vt:lpwstr>
  </property>
  <property fmtid="{D5CDD505-2E9C-101B-9397-08002B2CF9AE}" pid="5" name="DocName">
    <vt:lpwstr>Large credit exposures template - locally incorporated banks (v1.9).xlsx</vt:lpwstr>
  </property>
  <property fmtid="{D5CDD505-2E9C-101B-9397-08002B2CF9AE}" pid="6" name="DocTitle">
    <vt:lpwstr/>
  </property>
  <property fmtid="{D5CDD505-2E9C-101B-9397-08002B2CF9AE}" pid="7" name="DocSubject">
    <vt:lpwstr/>
  </property>
  <property fmtid="{D5CDD505-2E9C-101B-9397-08002B2CF9AE}" pid="8" name="DocAuthors">
    <vt:lpwstr/>
  </property>
  <property fmtid="{D5CDD505-2E9C-101B-9397-08002B2CF9AE}" pid="9" name="DocKeywords">
    <vt:lpwstr/>
  </property>
  <property fmtid="{D5CDD505-2E9C-101B-9397-08002B2CF9AE}" pid="10" name="DocOwner">
    <vt:lpwstr>Josh Bromell</vt:lpwstr>
  </property>
  <property fmtid="{D5CDD505-2E9C-101B-9397-08002B2CF9AE}" pid="11" name="DocObjectType">
    <vt:lpwstr>rbnz_administration</vt:lpwstr>
  </property>
  <property fmtid="{D5CDD505-2E9C-101B-9397-08002B2CF9AE}" pid="12" name="DocCreated">
    <vt:lpwstr>3/04/2023 12:20:49 pm</vt:lpwstr>
  </property>
  <property fmtid="{D5CDD505-2E9C-101B-9397-08002B2CF9AE}" pid="13" name="DocModified">
    <vt:lpwstr>3/04/2023 12:20:49 pm</vt:lpwstr>
  </property>
  <property fmtid="{D5CDD505-2E9C-101B-9397-08002B2CF9AE}" pid="14" name="DocModifier">
    <vt:lpwstr>Josh Bromell</vt:lpwstr>
  </property>
  <property fmtid="{D5CDD505-2E9C-101B-9397-08002B2CF9AE}" pid="15" name="DocChronicleId">
    <vt:lpwstr>090000c3809c1868</vt:lpwstr>
  </property>
  <property fmtid="{D5CDD505-2E9C-101B-9397-08002B2CF9AE}" pid="16" name="DocFooter">
    <vt:lpwstr>Large credit exposures template - locally incorporated banks (v1.9).xlsx
Ref #20229864 1.2</vt:lpwstr>
  </property>
  <property fmtid="{D5CDD505-2E9C-101B-9397-08002B2CF9AE}" pid="17" name="ContentTypeId">
    <vt:lpwstr>0x010100FE3B0EADF4F0FD4B8BA4BFFA70ABFC220044654D926088D14D80360609A41D4A62</vt:lpwstr>
  </property>
  <property fmtid="{D5CDD505-2E9C-101B-9397-08002B2CF9AE}" pid="18" name="MediaServiceImageTags">
    <vt:lpwstr/>
  </property>
  <property fmtid="{D5CDD505-2E9C-101B-9397-08002B2CF9AE}" pid="19" name="MSIP_Label_61204ef0-88f2-468b-8ccc-80ef20191258_Enabled">
    <vt:lpwstr>true</vt:lpwstr>
  </property>
  <property fmtid="{D5CDD505-2E9C-101B-9397-08002B2CF9AE}" pid="20" name="MSIP_Label_61204ef0-88f2-468b-8ccc-80ef20191258_SetDate">
    <vt:lpwstr>2025-03-17T01:21:10Z</vt:lpwstr>
  </property>
  <property fmtid="{D5CDD505-2E9C-101B-9397-08002B2CF9AE}" pid="21" name="MSIP_Label_61204ef0-88f2-468b-8ccc-80ef20191258_Method">
    <vt:lpwstr>Privileged</vt:lpwstr>
  </property>
  <property fmtid="{D5CDD505-2E9C-101B-9397-08002B2CF9AE}" pid="22" name="MSIP_Label_61204ef0-88f2-468b-8ccc-80ef20191258_Name">
    <vt:lpwstr>IN CONFIDENCE_00</vt:lpwstr>
  </property>
  <property fmtid="{D5CDD505-2E9C-101B-9397-08002B2CF9AE}" pid="23" name="MSIP_Label_61204ef0-88f2-468b-8ccc-80ef20191258_SiteId">
    <vt:lpwstr>ef09e631-f62d-48d5-8cdb-02f838550358</vt:lpwstr>
  </property>
  <property fmtid="{D5CDD505-2E9C-101B-9397-08002B2CF9AE}" pid="24" name="MSIP_Label_61204ef0-88f2-468b-8ccc-80ef20191258_ActionId">
    <vt:lpwstr>efa9cc99-791b-4143-9013-46bb4cf7fa33</vt:lpwstr>
  </property>
  <property fmtid="{D5CDD505-2E9C-101B-9397-08002B2CF9AE}" pid="25" name="MSIP_Label_61204ef0-88f2-468b-8ccc-80ef20191258_ContentBits">
    <vt:lpwstr>3</vt:lpwstr>
  </property>
  <property fmtid="{D5CDD505-2E9C-101B-9397-08002B2CF9AE}" pid="26" name="MSIP_Label_61204ef0-88f2-468b-8ccc-80ef20191258_Tag">
    <vt:lpwstr>10, 0, 1, 1</vt:lpwstr>
  </property>
  <property fmtid="{D5CDD505-2E9C-101B-9397-08002B2CF9AE}" pid="27" name="_dlc_DocIdItemGuid">
    <vt:lpwstr>b600756b-bfae-424f-b225-4aa0866a2f37</vt:lpwstr>
  </property>
  <property fmtid="{D5CDD505-2E9C-101B-9397-08002B2CF9AE}" pid="28" name="RBNZ_x0020_Status">
    <vt:lpwstr/>
  </property>
  <property fmtid="{D5CDD505-2E9C-101B-9397-08002B2CF9AE}" pid="29" name="f15f6b2ab1c34acd861f4cc0575bb950">
    <vt:lpwstr/>
  </property>
  <property fmtid="{D5CDD505-2E9C-101B-9397-08002B2CF9AE}" pid="30" name="jad2f16dc13d4c95b311e70584e15a42">
    <vt:lpwstr/>
  </property>
  <property fmtid="{D5CDD505-2E9C-101B-9397-08002B2CF9AE}" pid="31" name="RBNZ_SecurityClassification">
    <vt:lpwstr/>
  </property>
  <property fmtid="{D5CDD505-2E9C-101B-9397-08002B2CF9AE}" pid="32" name="o1fc51420beb4d48b7fbb659a5cd6f7a">
    <vt:lpwstr/>
  </property>
  <property fmtid="{D5CDD505-2E9C-101B-9397-08002B2CF9AE}" pid="33" name="RBNZ_BusinessClassification">
    <vt:lpwstr/>
  </property>
  <property fmtid="{D5CDD505-2E9C-101B-9397-08002B2CF9AE}" pid="34" name="RBNZ Status">
    <vt:lpwstr/>
  </property>
  <property fmtid="{D5CDD505-2E9C-101B-9397-08002B2CF9AE}" pid="35" name="RBNZ_DCTM_OBJ_ID">
    <vt:lpwstr/>
  </property>
  <property fmtid="{D5CDD505-2E9C-101B-9397-08002B2CF9AE}" pid="36" name="Order">
    <vt:r8>1004700</vt:r8>
  </property>
  <property fmtid="{D5CDD505-2E9C-101B-9397-08002B2CF9AE}" pid="37" name="xd_ProgID">
    <vt:lpwstr/>
  </property>
  <property fmtid="{D5CDD505-2E9C-101B-9397-08002B2CF9AE}" pid="38" name="ComplianceAssetId">
    <vt:lpwstr/>
  </property>
  <property fmtid="{D5CDD505-2E9C-101B-9397-08002B2CF9AE}" pid="39" name="TemplateUrl">
    <vt:lpwstr/>
  </property>
  <property fmtid="{D5CDD505-2E9C-101B-9397-08002B2CF9AE}" pid="40" name="RBNZ_Sec_Classification">
    <vt:lpwstr/>
  </property>
  <property fmtid="{D5CDD505-2E9C-101B-9397-08002B2CF9AE}" pid="41" name="RBNZ_Original_Doc_Name">
    <vt:lpwstr/>
  </property>
  <property fmtid="{D5CDD505-2E9C-101B-9397-08002B2CF9AE}" pid="42" name="Parent_Folder_ID">
    <vt:lpwstr/>
  </property>
  <property fmtid="{D5CDD505-2E9C-101B-9397-08002B2CF9AE}" pid="43" name="_ExtendedDescription">
    <vt:lpwstr/>
  </property>
  <property fmtid="{D5CDD505-2E9C-101B-9397-08002B2CF9AE}" pid="44" name="TriggerFlowInfo">
    <vt:lpwstr/>
  </property>
  <property fmtid="{D5CDD505-2E9C-101B-9397-08002B2CF9AE}" pid="45" name="xd_Signature">
    <vt:bool>false</vt:bool>
  </property>
  <property fmtid="{D5CDD505-2E9C-101B-9397-08002B2CF9AE}" pid="46" name="RBNZ_DCTM_RBNZ_ID">
    <vt:lpwstr/>
  </property>
  <property fmtid="{D5CDD505-2E9C-101B-9397-08002B2CF9AE}" pid="47" name="RBNZ_Relevant_Legislation">
    <vt:lpwstr/>
  </property>
  <property fmtid="{D5CDD505-2E9C-101B-9397-08002B2CF9AE}" pid="48" name="RevIMBCS">
    <vt:lpwstr/>
  </property>
  <property fmtid="{D5CDD505-2E9C-101B-9397-08002B2CF9AE}" pid="49" name="RBNZ_Status">
    <vt:lpwstr/>
  </property>
  <property fmtid="{D5CDD505-2E9C-101B-9397-08002B2CF9AE}" pid="50" name="mf7ea89b06624aa1a07633d88b4a215a">
    <vt:lpwstr/>
  </property>
  <property fmtid="{D5CDD505-2E9C-101B-9397-08002B2CF9AE}" pid="51" name="Koru_x0020_Business_x0020_Unit">
    <vt:lpwstr/>
  </property>
  <property fmtid="{D5CDD505-2E9C-101B-9397-08002B2CF9AE}" pid="52" name="k377d21d07834f43bb50273450799092">
    <vt:lpwstr/>
  </property>
  <property fmtid="{D5CDD505-2E9C-101B-9397-08002B2CF9AE}" pid="53" name="Koru_x0020_Business_x0020_Context1">
    <vt:lpwstr/>
  </property>
  <property fmtid="{D5CDD505-2E9C-101B-9397-08002B2CF9AE}" pid="54" name="i66dcc90980d454aa5b985450e967d3f">
    <vt:lpwstr/>
  </property>
  <property fmtid="{D5CDD505-2E9C-101B-9397-08002B2CF9AE}" pid="55" name="of7984dfc6f94bc4b82836fdadf92f4e">
    <vt:lpwstr/>
  </property>
  <property fmtid="{D5CDD505-2E9C-101B-9397-08002B2CF9AE}" pid="56" name="Koru_x0020_Business_x0020_Unit1">
    <vt:lpwstr/>
  </property>
  <property fmtid="{D5CDD505-2E9C-101B-9397-08002B2CF9AE}" pid="57" name="Koru_x0020_Document_x0020_Type">
    <vt:lpwstr/>
  </property>
  <property fmtid="{D5CDD505-2E9C-101B-9397-08002B2CF9AE}" pid="58" name="o17af425ffe44c098ce327cac57f2411">
    <vt:lpwstr/>
  </property>
  <property fmtid="{D5CDD505-2E9C-101B-9397-08002B2CF9AE}" pid="59" name="Koru_x0020_Secured_x0020_Categories1">
    <vt:lpwstr/>
  </property>
  <property fmtid="{D5CDD505-2E9C-101B-9397-08002B2CF9AE}" pid="60" name="a8032a61d3a044489236baf57b48a661">
    <vt:lpwstr/>
  </property>
  <property fmtid="{D5CDD505-2E9C-101B-9397-08002B2CF9AE}" pid="61" name="Koru_x0020_Secured_x0020_Categories">
    <vt:lpwstr/>
  </property>
  <property fmtid="{D5CDD505-2E9C-101B-9397-08002B2CF9AE}" pid="62" name="Koru_x0020_Business_x0020_Context">
    <vt:lpwstr/>
  </property>
  <property fmtid="{D5CDD505-2E9C-101B-9397-08002B2CF9AE}" pid="63" name="n19ad734877e4d63a60384753b039e18">
    <vt:lpwstr/>
  </property>
  <property fmtid="{D5CDD505-2E9C-101B-9397-08002B2CF9AE}" pid="64" name="h8f31afd23204028b22f934d6e8e367d">
    <vt:lpwstr/>
  </property>
  <property fmtid="{D5CDD505-2E9C-101B-9397-08002B2CF9AE}" pid="65" name="Koru Secured Categories">
    <vt:lpwstr/>
  </property>
  <property fmtid="{D5CDD505-2E9C-101B-9397-08002B2CF9AE}" pid="66" name="Koru Business Unit">
    <vt:lpwstr/>
  </property>
  <property fmtid="{D5CDD505-2E9C-101B-9397-08002B2CF9AE}" pid="67" name="Koru Business Context1">
    <vt:lpwstr/>
  </property>
  <property fmtid="{D5CDD505-2E9C-101B-9397-08002B2CF9AE}" pid="68" name="Koru Secured Categories1">
    <vt:lpwstr/>
  </property>
  <property fmtid="{D5CDD505-2E9C-101B-9397-08002B2CF9AE}" pid="69" name="Koru Document Type">
    <vt:lpwstr/>
  </property>
  <property fmtid="{D5CDD505-2E9C-101B-9397-08002B2CF9AE}" pid="70" name="Koru Business Context">
    <vt:lpwstr/>
  </property>
  <property fmtid="{D5CDD505-2E9C-101B-9397-08002B2CF9AE}" pid="71" name="Koru Business Unit1">
    <vt:lpwstr/>
  </property>
</Properties>
</file>